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avola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</sheets>
  <definedNames/>
  <calcPr fullCalcOnLoad="1"/>
</workbook>
</file>

<file path=xl/sharedStrings.xml><?xml version="1.0" encoding="utf-8"?>
<sst xmlns="http://schemas.openxmlformats.org/spreadsheetml/2006/main" count="444" uniqueCount="305">
  <si>
    <t>Regioni</t>
  </si>
  <si>
    <t>Nati vivi</t>
  </si>
  <si>
    <t>Morti</t>
  </si>
  <si>
    <t>Saldo naturale</t>
  </si>
  <si>
    <t>ISCRITTI</t>
  </si>
  <si>
    <t>CANCELLATI</t>
  </si>
  <si>
    <t>Saldo tra iscritti e cancellati</t>
  </si>
  <si>
    <t>Saldo complessivo</t>
  </si>
  <si>
    <t>Totale</t>
  </si>
  <si>
    <t>Di cui da altro comune</t>
  </si>
  <si>
    <t>Di cui dall'estero</t>
  </si>
  <si>
    <t>Di cui per altri motivi</t>
  </si>
  <si>
    <t>Di cui per altro comune</t>
  </si>
  <si>
    <t>Di cui per l'estero</t>
  </si>
  <si>
    <t>In totale</t>
  </si>
  <si>
    <t>Popolazione 
al 01.01</t>
  </si>
  <si>
    <t>Piemonte</t>
  </si>
  <si>
    <t>Valle d'Aosta-Vallée d'Aoste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</si>
  <si>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</si>
  <si>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</si>
  <si>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</si>
  <si>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</si>
  <si>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</si>
  <si>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</si>
  <si>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</si>
  <si>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</si>
  <si>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</si>
  <si>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</si>
  <si>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</si>
  <si>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</si>
  <si>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</si>
  <si>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</si>
  <si>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</si>
  <si>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</si>
  <si>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</si>
  <si>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</si>
  <si>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</si>
  <si>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</si>
  <si>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</si>
  <si>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</si>
  <si>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</si>
  <si>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</si>
  <si>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</si>
  <si>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Italia</t>
  </si>
  <si>
    <t xml:space="preserve"> Regioni</t>
  </si>
  <si>
    <t>Tasso di natalità</t>
  </si>
  <si>
    <t>Tasso di mortalità</t>
  </si>
  <si>
    <t>Tasso migratorio</t>
  </si>
  <si>
    <t>Tasso di crescita naturale</t>
  </si>
  <si>
    <t>Tasso di crescita totale</t>
  </si>
  <si>
    <t xml:space="preserve"> Tasso di mortalità</t>
  </si>
  <si>
    <t>interno</t>
  </si>
  <si>
    <t>estero</t>
  </si>
  <si>
    <t>interno + estero</t>
  </si>
  <si>
    <t>estero stimato</t>
  </si>
  <si>
    <t>Iscritti</t>
  </si>
  <si>
    <t>Cancellati</t>
  </si>
  <si>
    <t>Saldo migratorio</t>
  </si>
  <si>
    <t>Dall'estero in totale (a)</t>
  </si>
  <si>
    <t>dall'estero italiani (b)</t>
  </si>
  <si>
    <t>dall'estero stranieri (c)</t>
  </si>
  <si>
    <t>Per ricomparsa stranieri (d)</t>
  </si>
  <si>
    <t>Per l'estero in totale (e)</t>
  </si>
  <si>
    <t>Per l'estero italiani (f)</t>
  </si>
  <si>
    <t>Per l'estero stranieri (g)</t>
  </si>
  <si>
    <t>Per irreperibilità stranieri (h)</t>
  </si>
  <si>
    <t>Per scadenza del permesso di soggiorno (i)</t>
  </si>
  <si>
    <t>Estero         (a-e)</t>
  </si>
  <si>
    <t>Estero italiani      (b-f)</t>
  </si>
  <si>
    <t>Estero stranieri  (c-g)</t>
  </si>
  <si>
    <t>Estero stimato (a+d)-(e+h+i)</t>
  </si>
  <si>
    <t>Estero stimato italiani</t>
  </si>
  <si>
    <t>Estero  stimato stranieri (c+d)-(g+h+i)</t>
  </si>
  <si>
    <t>Estero</t>
  </si>
  <si>
    <t>Estero italiani</t>
  </si>
  <si>
    <t xml:space="preserve">Estero stranieri </t>
  </si>
  <si>
    <t>Estero stimato</t>
  </si>
  <si>
    <t>Estero stimato stranieri</t>
  </si>
  <si>
    <t>Saldo migratorio interno</t>
  </si>
  <si>
    <t>Saldo migratorio estero</t>
  </si>
  <si>
    <t>REGIONI</t>
  </si>
  <si>
    <t>Stranieri residenti</t>
  </si>
  <si>
    <t>% sul totale stranieri residenti</t>
  </si>
  <si>
    <t>Incidenza % sulla popolazione residente totale</t>
  </si>
  <si>
    <t>% di nati stranieri sul totale dei nati</t>
  </si>
  <si>
    <t>Acquisizioni della cittadinanza italiana per mille stranieri residenti</t>
  </si>
  <si>
    <t>Tasso migratorio interno</t>
  </si>
  <si>
    <t>Tasso migratorio estero</t>
  </si>
  <si>
    <t>Maschi</t>
  </si>
  <si>
    <t>Femmine</t>
  </si>
  <si>
    <t>Totale per 100 stranieri residenti</t>
  </si>
  <si>
    <t>F per 100 MF</t>
  </si>
  <si>
    <t>Popolazione  Maschi
al 31.12</t>
  </si>
  <si>
    <t>Popolazione  Femmine
al 31.12</t>
  </si>
  <si>
    <t>Popolazione Totale
al 31.12</t>
  </si>
  <si>
    <t xml:space="preserve">Tasso di natalità </t>
  </si>
  <si>
    <t>Tavola 6 - Popolazione straniera residente per Paese di cittadinanza e sesso al 31/12/2015 - Valori assoluti e composizione percentuale</t>
  </si>
  <si>
    <t>Tavola 1 - Popolazione residente e movimento anagrafico per regione e ripartizione  - Anno 2016</t>
  </si>
  <si>
    <t>Tavola 2 – Tassi di natalità, mortalità, migratorio e di crescita per regione e ripartizione -  Anno 2016 (per mille abitanti)</t>
  </si>
  <si>
    <r>
      <t>Tavola 3 - Movimento migratorio con l'estero per cittadinanza</t>
    </r>
    <r>
      <rPr>
        <i/>
        <sz val="9"/>
        <rFont val="Arial Narrow"/>
        <family val="2"/>
      </rPr>
      <t xml:space="preserve"> (valori assoluti, saldi e tassi per mille) </t>
    </r>
    <r>
      <rPr>
        <b/>
        <sz val="9"/>
        <rFont val="Arial Narrow"/>
        <family val="2"/>
      </rPr>
      <t>- Anno 2016</t>
    </r>
  </si>
  <si>
    <t>Tavola 4 - Popolazione straniera residente e movimento anagrafico per regione e ripartizione  - Anno 2016</t>
  </si>
  <si>
    <r>
      <t xml:space="preserve">Tavola 5 - Popolazione straniera residente al 31 dicembre 2016 </t>
    </r>
    <r>
      <rPr>
        <i/>
        <sz val="9"/>
        <rFont val="Arial Narrow"/>
        <family val="2"/>
      </rPr>
      <t>(valori e alcuni indicatori)</t>
    </r>
  </si>
  <si>
    <t>Popolazione Maschi
al 31.12</t>
  </si>
  <si>
    <t>Popolazione Femmine
al 31.12</t>
  </si>
  <si>
    <t>Cancellati per  acquisizione della cittadinanza italiana</t>
  </si>
  <si>
    <t>Variazione % sul 2015</t>
  </si>
  <si>
    <r>
      <t>Valle d'Aosta-</t>
    </r>
    <r>
      <rPr>
        <i/>
        <sz val="9"/>
        <rFont val="Arial Narrow"/>
        <family val="2"/>
      </rPr>
      <t>Vallée d'Aoste</t>
    </r>
  </si>
  <si>
    <t>Donne straniere per 100 stranieri</t>
  </si>
  <si>
    <t>Paese di cittadinanza</t>
  </si>
  <si>
    <t xml:space="preserve">Romania </t>
  </si>
  <si>
    <t xml:space="preserve">Albania </t>
  </si>
  <si>
    <t xml:space="preserve">Marocco </t>
  </si>
  <si>
    <t xml:space="preserve">Cinese, Repubblica Popolare </t>
  </si>
  <si>
    <t xml:space="preserve">Ucraina </t>
  </si>
  <si>
    <t xml:space="preserve">Filippine </t>
  </si>
  <si>
    <t xml:space="preserve">India </t>
  </si>
  <si>
    <t xml:space="preserve">Moldova </t>
  </si>
  <si>
    <t xml:space="preserve">Bangladesh </t>
  </si>
  <si>
    <t xml:space="preserve">Egitto </t>
  </si>
  <si>
    <t xml:space="preserve">Pakistan </t>
  </si>
  <si>
    <t xml:space="preserve">Sri Lanka (ex Ceylon) </t>
  </si>
  <si>
    <t xml:space="preserve">Senegal </t>
  </si>
  <si>
    <t xml:space="preserve">Perù </t>
  </si>
  <si>
    <t xml:space="preserve">Polonia </t>
  </si>
  <si>
    <t xml:space="preserve">Tunisia </t>
  </si>
  <si>
    <t xml:space="preserve">Nigeria </t>
  </si>
  <si>
    <t xml:space="preserve">Ecuador </t>
  </si>
  <si>
    <t xml:space="preserve">Macedonia, Repubblica di </t>
  </si>
  <si>
    <t xml:space="preserve">Bulgaria </t>
  </si>
  <si>
    <t xml:space="preserve">Ghana </t>
  </si>
  <si>
    <t xml:space="preserve">Brasile </t>
  </si>
  <si>
    <t xml:space="preserve">Kosovo </t>
  </si>
  <si>
    <t xml:space="preserve">Serbia, Repubblica di </t>
  </si>
  <si>
    <t xml:space="preserve">Germania </t>
  </si>
  <si>
    <t xml:space="preserve">Russa, Federazione </t>
  </si>
  <si>
    <t xml:space="preserve">Francia </t>
  </si>
  <si>
    <t xml:space="preserve">Dominicana, Repubblica </t>
  </si>
  <si>
    <t xml:space="preserve">Regno Unito </t>
  </si>
  <si>
    <t xml:space="preserve">Costa d'Avorio </t>
  </si>
  <si>
    <t xml:space="preserve">Bosnia-Erzegovina </t>
  </si>
  <si>
    <t xml:space="preserve">Spagna </t>
  </si>
  <si>
    <t xml:space="preserve">Cuba </t>
  </si>
  <si>
    <t xml:space="preserve">Algeria </t>
  </si>
  <si>
    <t xml:space="preserve">Turchia </t>
  </si>
  <si>
    <t xml:space="preserve">Colombia </t>
  </si>
  <si>
    <t xml:space="preserve">Croazia </t>
  </si>
  <si>
    <t xml:space="preserve">Mali </t>
  </si>
  <si>
    <t xml:space="preserve">Stati Uniti d'America </t>
  </si>
  <si>
    <t xml:space="preserve">Georgia </t>
  </si>
  <si>
    <t xml:space="preserve">Burkina Faso (ex Alto Volta) </t>
  </si>
  <si>
    <t xml:space="preserve">Bolivia </t>
  </si>
  <si>
    <t xml:space="preserve">Gambia </t>
  </si>
  <si>
    <t xml:space="preserve">El Salvador </t>
  </si>
  <si>
    <t xml:space="preserve">Camerun </t>
  </si>
  <si>
    <t xml:space="preserve">Afghanistan </t>
  </si>
  <si>
    <t xml:space="preserve">Iran, Repubblica Islamica del </t>
  </si>
  <si>
    <t xml:space="preserve">Eritrea </t>
  </si>
  <si>
    <t xml:space="preserve">Bielorussia </t>
  </si>
  <si>
    <t xml:space="preserve">Slovacchia </t>
  </si>
  <si>
    <t xml:space="preserve">Paesi Bassi </t>
  </si>
  <si>
    <t xml:space="preserve">Somalia </t>
  </si>
  <si>
    <t xml:space="preserve">Ungheria </t>
  </si>
  <si>
    <t xml:space="preserve">Argentina </t>
  </si>
  <si>
    <t xml:space="preserve">Svizzera </t>
  </si>
  <si>
    <t xml:space="preserve">Etiopia </t>
  </si>
  <si>
    <t xml:space="preserve">Giappone </t>
  </si>
  <si>
    <t xml:space="preserve">Grecia </t>
  </si>
  <si>
    <t xml:space="preserve">Guinea </t>
  </si>
  <si>
    <t xml:space="preserve">Mauritius </t>
  </si>
  <si>
    <t xml:space="preserve">Venezuela </t>
  </si>
  <si>
    <t xml:space="preserve">Austria </t>
  </si>
  <si>
    <t xml:space="preserve">Portogallo </t>
  </si>
  <si>
    <t xml:space="preserve">Thailandia </t>
  </si>
  <si>
    <t xml:space="preserve">Ceca, Repubblica </t>
  </si>
  <si>
    <t xml:space="preserve">Belgio </t>
  </si>
  <si>
    <t xml:space="preserve">Lituania </t>
  </si>
  <si>
    <t xml:space="preserve">Togo </t>
  </si>
  <si>
    <t xml:space="preserve">Siria </t>
  </si>
  <si>
    <t xml:space="preserve">Capo Verde </t>
  </si>
  <si>
    <t xml:space="preserve">Messico </t>
  </si>
  <si>
    <t xml:space="preserve">Libano </t>
  </si>
  <si>
    <t xml:space="preserve">Iraq </t>
  </si>
  <si>
    <t xml:space="preserve">Congo, Repubblica democratica del (ex Zaire) </t>
  </si>
  <si>
    <t xml:space="preserve">Corea, Repubblica (Corea del Sud) </t>
  </si>
  <si>
    <t xml:space="preserve">Congo (Repubblica del) </t>
  </si>
  <si>
    <t xml:space="preserve">Cile </t>
  </si>
  <si>
    <t xml:space="preserve">Svezia </t>
  </si>
  <si>
    <t xml:space="preserve">Lettonia </t>
  </si>
  <si>
    <t xml:space="preserve">Irlanda </t>
  </si>
  <si>
    <t xml:space="preserve">Indonesia </t>
  </si>
  <si>
    <t xml:space="preserve">Slovenia </t>
  </si>
  <si>
    <t xml:space="preserve">Benin (ex Dahomey) </t>
  </si>
  <si>
    <t xml:space="preserve">Sudan </t>
  </si>
  <si>
    <t xml:space="preserve">Montenegro </t>
  </si>
  <si>
    <t xml:space="preserve">Kenya </t>
  </si>
  <si>
    <t xml:space="preserve">Israele </t>
  </si>
  <si>
    <t xml:space="preserve">Canada </t>
  </si>
  <si>
    <t xml:space="preserve">Libia </t>
  </si>
  <si>
    <t xml:space="preserve">Danimarca </t>
  </si>
  <si>
    <t xml:space="preserve">Honduras </t>
  </si>
  <si>
    <t xml:space="preserve">Paraguay </t>
  </si>
  <si>
    <t xml:space="preserve">Giordania </t>
  </si>
  <si>
    <t xml:space="preserve">Kazakhstan </t>
  </si>
  <si>
    <t xml:space="preserve">Australia </t>
  </si>
  <si>
    <t xml:space="preserve">Finlandia </t>
  </si>
  <si>
    <t xml:space="preserve">Nepal </t>
  </si>
  <si>
    <t xml:space="preserve">Madagascar </t>
  </si>
  <si>
    <t xml:space="preserve">Sierra Leone </t>
  </si>
  <si>
    <t xml:space="preserve">Guinea Bissau </t>
  </si>
  <si>
    <t xml:space="preserve">Liberia </t>
  </si>
  <si>
    <t xml:space="preserve">Kirghizistan </t>
  </si>
  <si>
    <t xml:space="preserve">Angola </t>
  </si>
  <si>
    <t xml:space="preserve">San Marino </t>
  </si>
  <si>
    <t xml:space="preserve">Niger </t>
  </si>
  <si>
    <t xml:space="preserve">Uruguay </t>
  </si>
  <si>
    <t xml:space="preserve">Vietnam </t>
  </si>
  <si>
    <t xml:space="preserve">Estonia </t>
  </si>
  <si>
    <t xml:space="preserve">Uzbekistan </t>
  </si>
  <si>
    <t xml:space="preserve">Tanzania </t>
  </si>
  <si>
    <t xml:space="preserve">Norvegia </t>
  </si>
  <si>
    <t xml:space="preserve">Dominica </t>
  </si>
  <si>
    <t xml:space="preserve">Armenia </t>
  </si>
  <si>
    <t xml:space="preserve">Territori dell'Autonomia Palestinese </t>
  </si>
  <si>
    <t xml:space="preserve">Mauritania </t>
  </si>
  <si>
    <t xml:space="preserve">Guatemala </t>
  </si>
  <si>
    <t xml:space="preserve">Malta </t>
  </si>
  <si>
    <t xml:space="preserve">Apolide </t>
  </si>
  <si>
    <t xml:space="preserve">Nicaragua </t>
  </si>
  <si>
    <t xml:space="preserve">Sud Africa </t>
  </si>
  <si>
    <t xml:space="preserve">Taiwan (ex Formosa) </t>
  </si>
  <si>
    <t xml:space="preserve">Burundi </t>
  </si>
  <si>
    <t xml:space="preserve">Uganda </t>
  </si>
  <si>
    <t xml:space="preserve">Ciad </t>
  </si>
  <si>
    <t xml:space="preserve">Malaysia </t>
  </si>
  <si>
    <t xml:space="preserve">Costa Rica </t>
  </si>
  <si>
    <t xml:space="preserve">Seychelles </t>
  </si>
  <si>
    <t xml:space="preserve">Ruanda </t>
  </si>
  <si>
    <t xml:space="preserve">Myanmar (ex Birmania) </t>
  </si>
  <si>
    <t xml:space="preserve">Azerbaigian </t>
  </si>
  <si>
    <t xml:space="preserve">Panama </t>
  </si>
  <si>
    <t xml:space="preserve">Haiti </t>
  </si>
  <si>
    <t xml:space="preserve">Gabon </t>
  </si>
  <si>
    <t xml:space="preserve">Nuova Zelanda </t>
  </si>
  <si>
    <t xml:space="preserve">Mozambico </t>
  </si>
  <si>
    <t xml:space="preserve">Lussemburgo </t>
  </si>
  <si>
    <t xml:space="preserve">Guinea Equatoriale </t>
  </si>
  <si>
    <t xml:space="preserve">Zambia </t>
  </si>
  <si>
    <t xml:space="preserve">Cambogia </t>
  </si>
  <si>
    <t xml:space="preserve">Singapore </t>
  </si>
  <si>
    <t xml:space="preserve">Yemen </t>
  </si>
  <si>
    <t xml:space="preserve">Cipro </t>
  </si>
  <si>
    <t xml:space="preserve">Centrafricana, Repubblica </t>
  </si>
  <si>
    <t xml:space="preserve">Zimbabwe (ex Rhodesia) </t>
  </si>
  <si>
    <t xml:space="preserve">Mongolia </t>
  </si>
  <si>
    <t xml:space="preserve">Arabia Saudita </t>
  </si>
  <si>
    <t xml:space="preserve">Islanda </t>
  </si>
  <si>
    <t xml:space="preserve">Giamaica </t>
  </si>
  <si>
    <t xml:space="preserve">Corea, Repubblica Popolare Democratica (Corea del Nord) </t>
  </si>
  <si>
    <t xml:space="preserve">Sud Sudan, Repubblica del </t>
  </si>
  <si>
    <t xml:space="preserve">Timor Orientale </t>
  </si>
  <si>
    <t xml:space="preserve">Kuwait </t>
  </si>
  <si>
    <t xml:space="preserve">Laos </t>
  </si>
  <si>
    <t xml:space="preserve">Malawi </t>
  </si>
  <si>
    <t xml:space="preserve">Turkmenistan </t>
  </si>
  <si>
    <t xml:space="preserve">Trinidad e Tobago </t>
  </si>
  <si>
    <t xml:space="preserve">Tagikistan </t>
  </si>
  <si>
    <t xml:space="preserve">Samoa </t>
  </si>
  <si>
    <t xml:space="preserve">Guyana </t>
  </si>
  <si>
    <t xml:space="preserve">São Tomé e Principe </t>
  </si>
  <si>
    <t xml:space="preserve">Gibuti </t>
  </si>
  <si>
    <t xml:space="preserve">Oman </t>
  </si>
  <si>
    <t xml:space="preserve">Figi </t>
  </si>
  <si>
    <t xml:space="preserve">Liechtenstein </t>
  </si>
  <si>
    <t xml:space="preserve">Swaziland </t>
  </si>
  <si>
    <t xml:space="preserve">Monaco </t>
  </si>
  <si>
    <t xml:space="preserve">Bhutan </t>
  </si>
  <si>
    <t xml:space="preserve">Namibia </t>
  </si>
  <si>
    <t xml:space="preserve">Papua Nuova Guinea </t>
  </si>
  <si>
    <t xml:space="preserve">Riconosciuti non cittadini (lettoni) </t>
  </si>
  <si>
    <t xml:space="preserve">Suriname </t>
  </si>
  <si>
    <t xml:space="preserve">Bahamas </t>
  </si>
  <si>
    <t xml:space="preserve">Belize </t>
  </si>
  <si>
    <t xml:space="preserve">Antigua e Barbuda </t>
  </si>
  <si>
    <t xml:space="preserve">Bahrein </t>
  </si>
  <si>
    <t xml:space="preserve">Lesotho </t>
  </si>
  <si>
    <t xml:space="preserve">Barbados </t>
  </si>
  <si>
    <t xml:space="preserve">Maldive </t>
  </si>
  <si>
    <t xml:space="preserve">Tonga </t>
  </si>
  <si>
    <t xml:space="preserve">Botswana </t>
  </si>
  <si>
    <t xml:space="preserve">Brunei </t>
  </si>
  <si>
    <t xml:space="preserve">Saint Lucia </t>
  </si>
  <si>
    <t xml:space="preserve">Qatar </t>
  </si>
  <si>
    <t xml:space="preserve">Stato della Città del Vaticano </t>
  </si>
  <si>
    <t xml:space="preserve">Emirati Arabi Uniti </t>
  </si>
  <si>
    <t xml:space="preserve">Grenada </t>
  </si>
  <si>
    <t xml:space="preserve">Andorra </t>
  </si>
  <si>
    <t xml:space="preserve">Comore </t>
  </si>
  <si>
    <t xml:space="preserve">Saint Vincent e Grenadine </t>
  </si>
  <si>
    <t xml:space="preserve">Saint Kitts e Nevis </t>
  </si>
  <si>
    <t xml:space="preserve">Vanuatu </t>
  </si>
  <si>
    <t xml:space="preserve">Salomone, Isole </t>
  </si>
  <si>
    <t xml:space="preserve">Kiribati </t>
  </si>
  <si>
    <t xml:space="preserve">Marshall, Isole </t>
  </si>
  <si>
    <t xml:space="preserve">Man, Isola di </t>
  </si>
  <si>
    <t xml:space="preserve">Tuvalu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</si>
</sst>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i/>
      <sz val="9"/>
      <name val="Arial Narrow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5" fillId="0" borderId="0" xfId="49" applyFont="1" applyFill="1">
      <alignment/>
      <protection/>
    </xf>
    <xf numFmtId="3" fontId="2" fillId="0" borderId="10" xfId="0" applyNumberFormat="1" applyFont="1" applyBorder="1" applyAlignment="1">
      <alignment/>
    </xf>
    <xf numFmtId="0" fontId="0" fillId="0" borderId="0" xfId="49">
      <alignment/>
      <protection/>
    </xf>
    <xf numFmtId="0" fontId="3" fillId="0" borderId="0" xfId="49" applyFont="1" applyAlignment="1">
      <alignment horizontal="right"/>
      <protection/>
    </xf>
    <xf numFmtId="0" fontId="0" fillId="0" borderId="0" xfId="0" applyAlignment="1">
      <alignment horizontal="left"/>
    </xf>
    <xf numFmtId="0" fontId="41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46" applyFont="1">
      <alignment/>
      <protection/>
    </xf>
    <xf numFmtId="0" fontId="44" fillId="0" borderId="10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/>
    </xf>
    <xf numFmtId="0" fontId="5" fillId="0" borderId="0" xfId="0" applyFont="1" applyFill="1" applyAlignment="1">
      <alignment/>
    </xf>
    <xf numFmtId="0" fontId="45" fillId="0" borderId="11" xfId="0" applyFont="1" applyBorder="1" applyAlignment="1">
      <alignment vertical="center"/>
    </xf>
    <xf numFmtId="3" fontId="45" fillId="0" borderId="11" xfId="0" applyNumberFormat="1" applyFont="1" applyBorder="1" applyAlignment="1">
      <alignment horizontal="right" vertical="center" wrapText="1"/>
    </xf>
    <xf numFmtId="3" fontId="45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3" fontId="45" fillId="0" borderId="0" xfId="50" applyNumberFormat="1" applyFont="1">
      <alignment/>
      <protection/>
    </xf>
    <xf numFmtId="3" fontId="46" fillId="0" borderId="0" xfId="50" applyNumberFormat="1" applyFont="1">
      <alignment/>
      <protection/>
    </xf>
    <xf numFmtId="3" fontId="44" fillId="0" borderId="0" xfId="50" applyNumberFormat="1" applyFont="1">
      <alignment/>
      <protection/>
    </xf>
    <xf numFmtId="3" fontId="44" fillId="0" borderId="10" xfId="50" applyNumberFormat="1" applyFont="1" applyBorder="1">
      <alignment/>
      <protection/>
    </xf>
    <xf numFmtId="3" fontId="44" fillId="0" borderId="0" xfId="50" applyNumberFormat="1" applyFont="1" applyBorder="1">
      <alignment/>
      <protection/>
    </xf>
    <xf numFmtId="165" fontId="3" fillId="0" borderId="0" xfId="0" applyNumberFormat="1" applyFont="1" applyAlignment="1">
      <alignment horizontal="right"/>
    </xf>
    <xf numFmtId="165" fontId="3" fillId="0" borderId="0" xfId="0" applyNumberFormat="1" applyFont="1" applyFill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49" fontId="3" fillId="0" borderId="10" xfId="49" applyNumberFormat="1" applyFont="1" applyFill="1" applyBorder="1" applyAlignment="1">
      <alignment horizontal="right" vertical="center"/>
      <protection/>
    </xf>
    <xf numFmtId="3" fontId="45" fillId="0" borderId="0" xfId="50" applyNumberFormat="1" applyFont="1" applyFill="1">
      <alignment/>
      <protection/>
    </xf>
    <xf numFmtId="0" fontId="2" fillId="0" borderId="0" xfId="46" applyFont="1" applyFill="1">
      <alignment/>
      <protection/>
    </xf>
    <xf numFmtId="0" fontId="0" fillId="0" borderId="0" xfId="0" applyFill="1" applyAlignment="1">
      <alignment/>
    </xf>
    <xf numFmtId="3" fontId="45" fillId="0" borderId="0" xfId="50" applyNumberFormat="1" applyFont="1" applyFill="1" applyBorder="1">
      <alignment/>
      <protection/>
    </xf>
    <xf numFmtId="3" fontId="44" fillId="0" borderId="0" xfId="50" applyNumberFormat="1" applyFont="1" applyFill="1" applyBorder="1">
      <alignment/>
      <protection/>
    </xf>
    <xf numFmtId="0" fontId="2" fillId="0" borderId="0" xfId="46" applyFont="1" applyFill="1" applyBorder="1">
      <alignment/>
      <protection/>
    </xf>
    <xf numFmtId="0" fontId="0" fillId="0" borderId="0" xfId="0" applyFill="1" applyBorder="1" applyAlignment="1">
      <alignment/>
    </xf>
    <xf numFmtId="0" fontId="2" fillId="0" borderId="0" xfId="46" applyFont="1" applyFill="1" applyBorder="1" applyAlignment="1">
      <alignment horizontal="center"/>
      <protection/>
    </xf>
    <xf numFmtId="3" fontId="46" fillId="0" borderId="0" xfId="50" applyNumberFormat="1" applyFont="1" applyFill="1" applyBorder="1">
      <alignment/>
      <protection/>
    </xf>
    <xf numFmtId="0" fontId="0" fillId="0" borderId="10" xfId="0" applyBorder="1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Fill="1" applyAlignment="1">
      <alignment horizontal="right"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0" xfId="46" applyFont="1" applyFill="1" applyBorder="1">
      <alignment/>
      <protection/>
    </xf>
    <xf numFmtId="0" fontId="3" fillId="0" borderId="10" xfId="46" applyFont="1" applyFill="1" applyBorder="1">
      <alignment/>
      <protection/>
    </xf>
    <xf numFmtId="164" fontId="45" fillId="0" borderId="0" xfId="50" applyNumberFormat="1" applyFont="1" applyFill="1">
      <alignment/>
      <protection/>
    </xf>
    <xf numFmtId="164" fontId="46" fillId="0" borderId="0" xfId="50" applyNumberFormat="1" applyFont="1" applyFill="1">
      <alignment/>
      <protection/>
    </xf>
    <xf numFmtId="164" fontId="44" fillId="0" borderId="0" xfId="50" applyNumberFormat="1" applyFont="1" applyFill="1">
      <alignment/>
      <protection/>
    </xf>
    <xf numFmtId="164" fontId="44" fillId="0" borderId="10" xfId="50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 vertical="center" wrapText="1"/>
    </xf>
    <xf numFmtId="0" fontId="3" fillId="0" borderId="0" xfId="49" applyFont="1" applyFill="1">
      <alignment/>
      <protection/>
    </xf>
    <xf numFmtId="3" fontId="3" fillId="0" borderId="0" xfId="49" applyNumberFormat="1" applyFont="1" applyFill="1">
      <alignment/>
      <protection/>
    </xf>
    <xf numFmtId="0" fontId="2" fillId="0" borderId="0" xfId="49" applyFont="1" applyFill="1">
      <alignment/>
      <protection/>
    </xf>
    <xf numFmtId="0" fontId="2" fillId="0" borderId="10" xfId="49" applyFont="1" applyFill="1" applyBorder="1">
      <alignment/>
      <protection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0" xfId="49" applyNumberFormat="1" applyFont="1" applyFill="1">
      <alignment/>
      <protection/>
    </xf>
    <xf numFmtId="0" fontId="0" fillId="0" borderId="0" xfId="49" applyFill="1">
      <alignment/>
      <protection/>
    </xf>
    <xf numFmtId="49" fontId="3" fillId="0" borderId="0" xfId="49" applyNumberFormat="1" applyFont="1" applyFill="1" applyAlignment="1">
      <alignment horizontal="right"/>
      <protection/>
    </xf>
    <xf numFmtId="49" fontId="2" fillId="0" borderId="0" xfId="49" applyNumberFormat="1" applyFont="1" applyFill="1" applyBorder="1">
      <alignment/>
      <protection/>
    </xf>
    <xf numFmtId="49" fontId="3" fillId="0" borderId="10" xfId="49" applyNumberFormat="1" applyFont="1" applyFill="1" applyBorder="1" applyAlignment="1">
      <alignment horizontal="right" vertical="center" wrapText="1"/>
      <protection/>
    </xf>
    <xf numFmtId="164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5" fontId="3" fillId="0" borderId="0" xfId="0" applyNumberFormat="1" applyFont="1" applyFill="1" applyAlignment="1">
      <alignment horizontal="left"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3" fontId="45" fillId="0" borderId="0" xfId="0" applyNumberFormat="1" applyFont="1" applyFill="1" applyAlignment="1">
      <alignment horizontal="left"/>
    </xf>
    <xf numFmtId="0" fontId="45" fillId="0" borderId="0" xfId="50" applyFont="1" applyFill="1">
      <alignment/>
      <protection/>
    </xf>
    <xf numFmtId="3" fontId="46" fillId="0" borderId="0" xfId="0" applyNumberFormat="1" applyFont="1" applyFill="1" applyAlignment="1">
      <alignment horizontal="left"/>
    </xf>
    <xf numFmtId="3" fontId="46" fillId="0" borderId="0" xfId="50" applyNumberFormat="1" applyFont="1" applyFill="1">
      <alignment/>
      <protection/>
    </xf>
    <xf numFmtId="0" fontId="46" fillId="0" borderId="0" xfId="50" applyFont="1" applyFill="1">
      <alignment/>
      <protection/>
    </xf>
    <xf numFmtId="0" fontId="7" fillId="0" borderId="0" xfId="0" applyFont="1" applyFill="1" applyAlignment="1">
      <alignment/>
    </xf>
    <xf numFmtId="3" fontId="44" fillId="0" borderId="0" xfId="0" applyNumberFormat="1" applyFont="1" applyFill="1" applyAlignment="1">
      <alignment horizontal="left"/>
    </xf>
    <xf numFmtId="3" fontId="44" fillId="0" borderId="0" xfId="50" applyNumberFormat="1" applyFont="1" applyFill="1">
      <alignment/>
      <protection/>
    </xf>
    <xf numFmtId="0" fontId="44" fillId="0" borderId="0" xfId="50" applyFont="1" applyFill="1">
      <alignment/>
      <protection/>
    </xf>
    <xf numFmtId="0" fontId="4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 horizontal="left"/>
    </xf>
    <xf numFmtId="3" fontId="44" fillId="0" borderId="10" xfId="50" applyNumberFormat="1" applyFont="1" applyFill="1" applyBorder="1">
      <alignment/>
      <protection/>
    </xf>
    <xf numFmtId="0" fontId="44" fillId="0" borderId="10" xfId="50" applyFont="1" applyFill="1" applyBorder="1">
      <alignment/>
      <protection/>
    </xf>
    <xf numFmtId="0" fontId="4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2" fillId="0" borderId="12" xfId="46" applyFont="1" applyFill="1" applyBorder="1" applyAlignment="1">
      <alignment horizontal="center"/>
      <protection/>
    </xf>
    <xf numFmtId="0" fontId="2" fillId="0" borderId="0" xfId="46" applyFont="1" applyFill="1" applyBorder="1" applyAlignment="1">
      <alignment horizontal="right"/>
      <protection/>
    </xf>
    <xf numFmtId="0" fontId="2" fillId="0" borderId="10" xfId="46" applyFont="1" applyFill="1" applyBorder="1" applyAlignment="1">
      <alignment horizontal="right"/>
      <protection/>
    </xf>
    <xf numFmtId="0" fontId="45" fillId="0" borderId="0" xfId="50" applyFont="1" applyFill="1" applyBorder="1">
      <alignment/>
      <protection/>
    </xf>
    <xf numFmtId="0" fontId="45" fillId="0" borderId="10" xfId="50" applyFont="1" applyFill="1" applyBorder="1">
      <alignment/>
      <protection/>
    </xf>
    <xf numFmtId="3" fontId="0" fillId="0" borderId="0" xfId="0" applyNumberFormat="1" applyFill="1" applyAlignment="1">
      <alignment/>
    </xf>
    <xf numFmtId="0" fontId="2" fillId="0" borderId="10" xfId="46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49" fontId="2" fillId="0" borderId="11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center" vertical="center" wrapText="1"/>
      <protection/>
    </xf>
    <xf numFmtId="49" fontId="3" fillId="0" borderId="10" xfId="49" applyNumberFormat="1" applyFont="1" applyFill="1" applyBorder="1" applyAlignment="1">
      <alignment horizontal="center" vertical="center" wrapText="1"/>
      <protection/>
    </xf>
    <xf numFmtId="49" fontId="3" fillId="0" borderId="12" xfId="49" applyNumberFormat="1" applyFont="1" applyFill="1" applyBorder="1" applyAlignment="1">
      <alignment horizontal="left" vertical="center" wrapText="1"/>
      <protection/>
    </xf>
    <xf numFmtId="49" fontId="3" fillId="0" borderId="10" xfId="49" applyNumberFormat="1" applyFont="1" applyFill="1" applyBorder="1" applyAlignment="1">
      <alignment horizontal="left" vertical="center" wrapText="1"/>
      <protection/>
    </xf>
    <xf numFmtId="49" fontId="3" fillId="0" borderId="12" xfId="49" applyNumberFormat="1" applyFont="1" applyFill="1" applyBorder="1" applyAlignment="1">
      <alignment horizontal="right" vertical="center" wrapText="1"/>
      <protection/>
    </xf>
    <xf numFmtId="49" fontId="3" fillId="0" borderId="10" xfId="49" applyNumberFormat="1" applyFont="1" applyFill="1" applyBorder="1" applyAlignment="1">
      <alignment horizontal="right" vertical="center" wrapText="1"/>
      <protection/>
    </xf>
    <xf numFmtId="49" fontId="3" fillId="0" borderId="11" xfId="49" applyNumberFormat="1" applyFont="1" applyFill="1" applyBorder="1" applyAlignment="1">
      <alignment horizontal="center"/>
      <protection/>
    </xf>
    <xf numFmtId="0" fontId="44" fillId="0" borderId="12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46" applyFont="1" applyFill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right" vertical="center" wrapText="1"/>
      <protection/>
    </xf>
    <xf numFmtId="0" fontId="2" fillId="0" borderId="0" xfId="46" applyFont="1" applyFill="1" applyBorder="1" applyAlignment="1">
      <alignment horizontal="right" vertical="center" wrapText="1"/>
      <protection/>
    </xf>
    <xf numFmtId="0" fontId="2" fillId="0" borderId="10" xfId="46" applyFont="1" applyFill="1" applyBorder="1" applyAlignment="1">
      <alignment horizontal="right" vertical="center" wrapText="1"/>
      <protection/>
    </xf>
    <xf numFmtId="0" fontId="2" fillId="0" borderId="11" xfId="46" applyFont="1" applyFill="1" applyBorder="1" applyAlignment="1">
      <alignment horizontal="center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0" fontId="2" fillId="0" borderId="0" xfId="46" applyFont="1" applyFill="1" applyBorder="1" applyAlignment="1">
      <alignment horizontal="left" vertical="center" wrapText="1"/>
      <protection/>
    </xf>
    <xf numFmtId="0" fontId="2" fillId="0" borderId="10" xfId="46" applyFont="1" applyFill="1" applyBorder="1" applyAlignment="1">
      <alignment horizontal="left" vertical="center" wrapText="1"/>
      <protection/>
    </xf>
    <xf numFmtId="0" fontId="2" fillId="0" borderId="12" xfId="46" applyFont="1" applyFill="1" applyBorder="1" applyAlignment="1">
      <alignment horizontal="right" vertical="center"/>
      <protection/>
    </xf>
    <xf numFmtId="0" fontId="4" fillId="0" borderId="0" xfId="46" applyFont="1" applyFill="1" applyAlignment="1">
      <alignment horizontal="right" vertical="center"/>
      <protection/>
    </xf>
    <xf numFmtId="0" fontId="4" fillId="0" borderId="10" xfId="46" applyFont="1" applyFill="1" applyBorder="1" applyAlignment="1">
      <alignment horizontal="right" vertical="center"/>
      <protection/>
    </xf>
    <xf numFmtId="0" fontId="2" fillId="0" borderId="0" xfId="46" applyFont="1" applyFill="1" applyBorder="1" applyAlignment="1">
      <alignment horizontal="right" vertical="center"/>
      <protection/>
    </xf>
    <xf numFmtId="0" fontId="2" fillId="0" borderId="10" xfId="46" applyFont="1" applyFill="1" applyBorder="1" applyAlignment="1">
      <alignment horizontal="right" vertical="center"/>
      <protection/>
    </xf>
    <xf numFmtId="0" fontId="44" fillId="0" borderId="10" xfId="0" applyFont="1" applyBorder="1" applyAlignment="1">
      <alignment horizontal="left" vertical="top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3 2" xfId="48"/>
    <cellStyle name="Normale 4" xfId="49"/>
    <cellStyle name="Normale 5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5"/>
  <sheetViews>
    <sheetView tabSelected="1" zoomScale="115" zoomScaleNormal="115" zoomScalePageLayoutView="0" workbookViewId="0" topLeftCell="A1">
      <selection activeCell="A3" sqref="A3:A5"/>
    </sheetView>
  </sheetViews>
  <sheetFormatPr defaultColWidth="9.140625" defaultRowHeight="12.75"/>
  <cols>
    <col min="1" max="1" width="18.421875" style="62" customWidth="1"/>
    <col min="2" max="2" width="9.28125" style="62" bestFit="1" customWidth="1"/>
    <col min="3" max="3" width="6.421875" style="62" customWidth="1"/>
    <col min="4" max="5" width="6.57421875" style="62" customWidth="1"/>
    <col min="6" max="6" width="8.00390625" style="62" customWidth="1"/>
    <col min="7" max="7" width="9.421875" style="62" customWidth="1"/>
    <col min="8" max="8" width="8.00390625" style="62" customWidth="1"/>
    <col min="9" max="9" width="8.7109375" style="62" customWidth="1"/>
    <col min="10" max="10" width="1.28515625" style="62" customWidth="1"/>
    <col min="11" max="11" width="8.00390625" style="62" customWidth="1"/>
    <col min="12" max="12" width="9.57421875" style="62" customWidth="1"/>
    <col min="13" max="13" width="7.28125" style="62" customWidth="1"/>
    <col min="14" max="14" width="7.8515625" style="62" customWidth="1"/>
    <col min="15" max="15" width="7.57421875" style="62" customWidth="1"/>
    <col min="16" max="18" width="9.421875" style="62" customWidth="1"/>
    <col min="19" max="19" width="9.140625" style="62" customWidth="1"/>
    <col min="20" max="16384" width="9.140625" style="62" customWidth="1"/>
  </cols>
  <sheetData>
    <row r="1" spans="1:11" ht="13.5">
      <c r="A1" s="5" t="s">
        <v>97</v>
      </c>
      <c r="B1" s="5"/>
      <c r="K1" s="63"/>
    </row>
    <row r="2" spans="1:19" ht="12" customHeight="1">
      <c r="A2" s="64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6"/>
      <c r="Q2" s="66"/>
      <c r="R2" s="66"/>
      <c r="S2" s="65"/>
    </row>
    <row r="3" spans="1:19" ht="15" customHeight="1">
      <c r="A3" s="118" t="s">
        <v>0</v>
      </c>
      <c r="B3" s="129" t="s">
        <v>15</v>
      </c>
      <c r="C3" s="121" t="s">
        <v>1</v>
      </c>
      <c r="D3" s="121" t="s">
        <v>2</v>
      </c>
      <c r="E3" s="126" t="s">
        <v>3</v>
      </c>
      <c r="F3" s="132" t="s">
        <v>4</v>
      </c>
      <c r="G3" s="132"/>
      <c r="H3" s="132"/>
      <c r="I3" s="132"/>
      <c r="J3" s="67"/>
      <c r="K3" s="132" t="s">
        <v>5</v>
      </c>
      <c r="L3" s="132"/>
      <c r="M3" s="132"/>
      <c r="N3" s="132"/>
      <c r="O3" s="126" t="s">
        <v>6</v>
      </c>
      <c r="P3" s="126" t="s">
        <v>7</v>
      </c>
      <c r="Q3" s="129" t="s">
        <v>92</v>
      </c>
      <c r="R3" s="129" t="s">
        <v>93</v>
      </c>
      <c r="S3" s="129" t="s">
        <v>94</v>
      </c>
    </row>
    <row r="4" spans="1:19" s="69" customFormat="1" ht="12.75" customHeight="1">
      <c r="A4" s="119"/>
      <c r="B4" s="130"/>
      <c r="C4" s="122"/>
      <c r="D4" s="124"/>
      <c r="E4" s="127"/>
      <c r="F4" s="129" t="s">
        <v>8</v>
      </c>
      <c r="G4" s="129" t="s">
        <v>9</v>
      </c>
      <c r="H4" s="129" t="s">
        <v>10</v>
      </c>
      <c r="I4" s="129" t="s">
        <v>11</v>
      </c>
      <c r="J4" s="68"/>
      <c r="K4" s="129" t="s">
        <v>8</v>
      </c>
      <c r="L4" s="129" t="s">
        <v>12</v>
      </c>
      <c r="M4" s="129" t="s">
        <v>13</v>
      </c>
      <c r="N4" s="129" t="s">
        <v>11</v>
      </c>
      <c r="O4" s="127"/>
      <c r="P4" s="127"/>
      <c r="Q4" s="130"/>
      <c r="R4" s="130"/>
      <c r="S4" s="130"/>
    </row>
    <row r="5" spans="1:19" s="69" customFormat="1" ht="26.25" customHeight="1">
      <c r="A5" s="120"/>
      <c r="B5" s="131"/>
      <c r="C5" s="123"/>
      <c r="D5" s="125"/>
      <c r="E5" s="128"/>
      <c r="F5" s="131" t="s">
        <v>14</v>
      </c>
      <c r="G5" s="131"/>
      <c r="H5" s="131"/>
      <c r="I5" s="131"/>
      <c r="J5" s="70"/>
      <c r="K5" s="131"/>
      <c r="L5" s="131"/>
      <c r="M5" s="131"/>
      <c r="N5" s="131"/>
      <c r="O5" s="128"/>
      <c r="P5" s="128"/>
      <c r="Q5" s="131"/>
      <c r="R5" s="131"/>
      <c r="S5" s="131"/>
    </row>
    <row r="6" spans="3:19" s="69" customFormat="1" ht="13.5">
      <c r="C6" s="71"/>
      <c r="D6" s="71"/>
      <c r="E6" s="72"/>
      <c r="F6" s="72"/>
      <c r="G6" s="71"/>
      <c r="H6" s="71"/>
      <c r="I6" s="71"/>
      <c r="J6" s="71"/>
      <c r="K6" s="71"/>
      <c r="L6" s="71"/>
      <c r="M6" s="71"/>
      <c r="O6" s="71"/>
      <c r="P6" s="71"/>
      <c r="Q6" s="71"/>
      <c r="R6" s="71"/>
      <c r="S6" s="71"/>
    </row>
    <row r="7" spans="1:20" ht="12.75" customHeight="1">
      <c r="A7" s="73" t="s">
        <v>16</v>
      </c>
      <c r="B7" s="50">
        <v>4404246</v>
      </c>
      <c r="C7" s="50">
        <v>31732</v>
      </c>
      <c r="D7" s="50">
        <v>50984</v>
      </c>
      <c r="E7" s="50">
        <v>-19252</v>
      </c>
      <c r="F7" s="50">
        <v>156534</v>
      </c>
      <c r="G7" s="50">
        <v>124541</v>
      </c>
      <c r="H7" s="50">
        <v>24275</v>
      </c>
      <c r="I7" s="50">
        <v>7718</v>
      </c>
      <c r="J7" s="50"/>
      <c r="K7" s="50">
        <v>149002</v>
      </c>
      <c r="L7" s="50">
        <v>122155</v>
      </c>
      <c r="M7" s="50">
        <v>12179</v>
      </c>
      <c r="N7" s="62">
        <v>14668</v>
      </c>
      <c r="O7" s="50">
        <v>7532</v>
      </c>
      <c r="P7" s="50">
        <v>-11720</v>
      </c>
      <c r="Q7" s="50">
        <v>2129403</v>
      </c>
      <c r="R7" s="50">
        <v>2263123</v>
      </c>
      <c r="S7" s="50">
        <v>4392526</v>
      </c>
      <c r="T7" s="74"/>
    </row>
    <row r="8" spans="1:20" ht="13.5">
      <c r="A8" s="73" t="s">
        <v>106</v>
      </c>
      <c r="B8" s="50">
        <v>127329</v>
      </c>
      <c r="C8" s="50">
        <v>962</v>
      </c>
      <c r="D8" s="50">
        <v>1385</v>
      </c>
      <c r="E8" s="50">
        <v>-423</v>
      </c>
      <c r="F8" s="50">
        <v>5355</v>
      </c>
      <c r="G8" s="50">
        <v>4495</v>
      </c>
      <c r="H8" s="50">
        <v>624</v>
      </c>
      <c r="I8" s="50">
        <v>236</v>
      </c>
      <c r="J8" s="50"/>
      <c r="K8" s="50">
        <v>5378</v>
      </c>
      <c r="L8" s="50">
        <v>4509</v>
      </c>
      <c r="M8" s="50">
        <v>388</v>
      </c>
      <c r="N8" s="62">
        <v>481</v>
      </c>
      <c r="O8" s="50">
        <v>-23</v>
      </c>
      <c r="P8" s="50">
        <v>-446</v>
      </c>
      <c r="Q8" s="50">
        <v>61976</v>
      </c>
      <c r="R8" s="50">
        <v>64907</v>
      </c>
      <c r="S8" s="50">
        <v>126883</v>
      </c>
      <c r="T8" s="74"/>
    </row>
    <row r="9" spans="1:20" ht="12" customHeight="1">
      <c r="A9" s="73" t="s">
        <v>18</v>
      </c>
      <c r="B9" s="50">
        <v>10008349</v>
      </c>
      <c r="C9" s="50">
        <v>81588</v>
      </c>
      <c r="D9" s="50">
        <v>94301</v>
      </c>
      <c r="E9" s="50">
        <v>-12713</v>
      </c>
      <c r="F9" s="50">
        <v>361948</v>
      </c>
      <c r="G9" s="50">
        <v>287596</v>
      </c>
      <c r="H9" s="50">
        <v>54981</v>
      </c>
      <c r="I9" s="50">
        <v>19371</v>
      </c>
      <c r="J9" s="50"/>
      <c r="K9" s="50">
        <v>338418</v>
      </c>
      <c r="L9" s="50">
        <v>275391</v>
      </c>
      <c r="M9" s="50">
        <v>31571</v>
      </c>
      <c r="N9" s="62">
        <v>31456</v>
      </c>
      <c r="O9" s="50">
        <v>23530</v>
      </c>
      <c r="P9" s="50">
        <v>10817</v>
      </c>
      <c r="Q9" s="50">
        <v>4894363</v>
      </c>
      <c r="R9" s="50">
        <v>5124803</v>
      </c>
      <c r="S9" s="50">
        <v>10019166</v>
      </c>
      <c r="T9" s="74"/>
    </row>
    <row r="10" spans="1:20" ht="12" customHeight="1">
      <c r="A10" s="73" t="s">
        <v>19</v>
      </c>
      <c r="B10" s="50">
        <v>1059114</v>
      </c>
      <c r="C10" s="51">
        <v>10089</v>
      </c>
      <c r="D10" s="51">
        <v>9208</v>
      </c>
      <c r="E10" s="50">
        <v>881</v>
      </c>
      <c r="F10" s="51">
        <v>35265</v>
      </c>
      <c r="G10" s="51">
        <v>27683</v>
      </c>
      <c r="H10" s="51">
        <v>6278</v>
      </c>
      <c r="I10" s="51">
        <v>1304</v>
      </c>
      <c r="J10" s="51"/>
      <c r="K10" s="50">
        <v>32400</v>
      </c>
      <c r="L10" s="51">
        <v>25613</v>
      </c>
      <c r="M10" s="51">
        <v>4362</v>
      </c>
      <c r="N10" s="62">
        <v>2425</v>
      </c>
      <c r="O10" s="50">
        <v>2865</v>
      </c>
      <c r="P10" s="50">
        <v>3746</v>
      </c>
      <c r="Q10" s="50">
        <v>522598</v>
      </c>
      <c r="R10" s="50">
        <v>540262</v>
      </c>
      <c r="S10" s="50">
        <v>1062860</v>
      </c>
      <c r="T10" s="74"/>
    </row>
    <row r="11" spans="1:20" ht="12" customHeight="1">
      <c r="A11" s="6" t="s">
        <v>20</v>
      </c>
      <c r="B11" s="50">
        <v>520891</v>
      </c>
      <c r="C11" s="51">
        <v>5447</v>
      </c>
      <c r="D11" s="51">
        <v>4249</v>
      </c>
      <c r="E11" s="50">
        <v>1198</v>
      </c>
      <c r="F11" s="51">
        <v>16919</v>
      </c>
      <c r="G11" s="51">
        <v>12769</v>
      </c>
      <c r="H11" s="51">
        <v>3678</v>
      </c>
      <c r="I11" s="51">
        <v>472</v>
      </c>
      <c r="J11" s="51"/>
      <c r="K11" s="50">
        <v>14752</v>
      </c>
      <c r="L11" s="51">
        <v>11604</v>
      </c>
      <c r="M11" s="51">
        <v>2606</v>
      </c>
      <c r="N11" s="62">
        <v>542</v>
      </c>
      <c r="O11" s="50">
        <v>2167</v>
      </c>
      <c r="P11" s="50">
        <v>3365</v>
      </c>
      <c r="Q11" s="50">
        <v>258948</v>
      </c>
      <c r="R11" s="51">
        <v>265308</v>
      </c>
      <c r="S11" s="51">
        <v>524256</v>
      </c>
      <c r="T11" s="74"/>
    </row>
    <row r="12" spans="1:20" s="20" customFormat="1" ht="12.75" customHeight="1">
      <c r="A12" s="6" t="s">
        <v>21</v>
      </c>
      <c r="B12" s="50">
        <v>538223</v>
      </c>
      <c r="C12" s="20">
        <v>4642</v>
      </c>
      <c r="D12" s="20">
        <v>4959</v>
      </c>
      <c r="E12" s="50">
        <v>-317</v>
      </c>
      <c r="F12" s="51">
        <v>18346</v>
      </c>
      <c r="G12" s="20">
        <v>14914</v>
      </c>
      <c r="H12" s="20">
        <v>2600</v>
      </c>
      <c r="I12" s="20">
        <v>832</v>
      </c>
      <c r="K12" s="50">
        <v>17648</v>
      </c>
      <c r="L12" s="51">
        <v>14009</v>
      </c>
      <c r="M12" s="51">
        <v>1756</v>
      </c>
      <c r="N12" s="20">
        <v>1883</v>
      </c>
      <c r="O12" s="50">
        <v>698</v>
      </c>
      <c r="P12" s="50">
        <v>381</v>
      </c>
      <c r="Q12" s="50">
        <v>263650</v>
      </c>
      <c r="R12" s="51">
        <v>274954</v>
      </c>
      <c r="S12" s="51">
        <v>538604</v>
      </c>
      <c r="T12" s="74"/>
    </row>
    <row r="13" spans="1:20" ht="13.5">
      <c r="A13" s="73" t="s">
        <v>22</v>
      </c>
      <c r="B13" s="50">
        <v>4915123</v>
      </c>
      <c r="C13" s="51">
        <v>37867</v>
      </c>
      <c r="D13" s="51">
        <v>47856</v>
      </c>
      <c r="E13" s="50">
        <v>-9989</v>
      </c>
      <c r="F13" s="51">
        <v>158836</v>
      </c>
      <c r="G13" s="51">
        <v>124839</v>
      </c>
      <c r="H13" s="51">
        <v>24723</v>
      </c>
      <c r="I13" s="51">
        <v>9274</v>
      </c>
      <c r="J13" s="51"/>
      <c r="K13" s="50">
        <v>156441</v>
      </c>
      <c r="L13" s="51">
        <v>123238</v>
      </c>
      <c r="M13" s="51">
        <v>15799</v>
      </c>
      <c r="N13" s="62">
        <v>17404</v>
      </c>
      <c r="O13" s="50">
        <v>2395</v>
      </c>
      <c r="P13" s="50">
        <v>-7594</v>
      </c>
      <c r="Q13" s="50">
        <v>2394567</v>
      </c>
      <c r="R13" s="50">
        <v>2512962</v>
      </c>
      <c r="S13" s="50">
        <v>4907529</v>
      </c>
      <c r="T13" s="74"/>
    </row>
    <row r="14" spans="1:20" ht="13.5">
      <c r="A14" s="73" t="s">
        <v>23</v>
      </c>
      <c r="B14" s="50">
        <v>1221218</v>
      </c>
      <c r="C14" s="50">
        <v>8476</v>
      </c>
      <c r="D14" s="50">
        <v>14091</v>
      </c>
      <c r="E14" s="50">
        <v>-5615</v>
      </c>
      <c r="F14" s="50">
        <v>39420</v>
      </c>
      <c r="G14" s="50">
        <v>31505</v>
      </c>
      <c r="H14" s="50">
        <v>6388</v>
      </c>
      <c r="I14" s="50">
        <v>1527</v>
      </c>
      <c r="J14" s="50"/>
      <c r="K14" s="50">
        <v>37151</v>
      </c>
      <c r="L14" s="50">
        <v>29685</v>
      </c>
      <c r="M14" s="50">
        <v>4391</v>
      </c>
      <c r="N14" s="62">
        <v>3075</v>
      </c>
      <c r="O14" s="50">
        <v>2269</v>
      </c>
      <c r="P14" s="50">
        <v>-3346</v>
      </c>
      <c r="Q14" s="50">
        <v>589751</v>
      </c>
      <c r="R14" s="50">
        <v>628121</v>
      </c>
      <c r="S14" s="50">
        <v>1217872</v>
      </c>
      <c r="T14" s="74"/>
    </row>
    <row r="15" spans="1:20" ht="13.5">
      <c r="A15" s="73" t="s">
        <v>24</v>
      </c>
      <c r="B15" s="50">
        <v>1571053</v>
      </c>
      <c r="C15" s="50">
        <v>9901</v>
      </c>
      <c r="D15" s="50">
        <v>20853</v>
      </c>
      <c r="E15" s="50">
        <v>-10952</v>
      </c>
      <c r="F15" s="50">
        <v>50997</v>
      </c>
      <c r="G15" s="50">
        <v>36461</v>
      </c>
      <c r="H15" s="50">
        <v>9656</v>
      </c>
      <c r="I15" s="50">
        <v>4880</v>
      </c>
      <c r="J15" s="50"/>
      <c r="K15" s="50">
        <v>45791</v>
      </c>
      <c r="L15" s="50">
        <v>34754</v>
      </c>
      <c r="M15" s="50">
        <v>3816</v>
      </c>
      <c r="N15" s="62">
        <v>7221</v>
      </c>
      <c r="O15" s="50">
        <v>5206</v>
      </c>
      <c r="P15" s="50">
        <v>-5746</v>
      </c>
      <c r="Q15" s="50">
        <v>746352</v>
      </c>
      <c r="R15" s="50">
        <v>818955</v>
      </c>
      <c r="S15" s="50">
        <v>1565307</v>
      </c>
      <c r="T15" s="74"/>
    </row>
    <row r="16" spans="1:20" ht="12.75" customHeight="1">
      <c r="A16" s="73" t="s">
        <v>25</v>
      </c>
      <c r="B16" s="50">
        <v>4448146</v>
      </c>
      <c r="C16" s="50">
        <v>34578</v>
      </c>
      <c r="D16" s="50">
        <v>49377</v>
      </c>
      <c r="E16" s="50">
        <v>-14799</v>
      </c>
      <c r="F16" s="50">
        <v>152534</v>
      </c>
      <c r="G16" s="50">
        <v>115009</v>
      </c>
      <c r="H16" s="50">
        <v>27461</v>
      </c>
      <c r="I16" s="50">
        <v>10064</v>
      </c>
      <c r="J16" s="50"/>
      <c r="K16" s="50">
        <v>137040</v>
      </c>
      <c r="L16" s="50">
        <v>106144</v>
      </c>
      <c r="M16" s="50">
        <v>12431</v>
      </c>
      <c r="N16" s="62">
        <v>18465</v>
      </c>
      <c r="O16" s="50">
        <v>15494</v>
      </c>
      <c r="P16" s="50">
        <v>695</v>
      </c>
      <c r="Q16" s="50">
        <v>2157286</v>
      </c>
      <c r="R16" s="50">
        <v>2291555</v>
      </c>
      <c r="S16" s="50">
        <v>4448841</v>
      </c>
      <c r="T16" s="74"/>
    </row>
    <row r="17" spans="1:20" ht="12" customHeight="1">
      <c r="A17" s="73" t="s">
        <v>26</v>
      </c>
      <c r="B17" s="50">
        <v>3744398</v>
      </c>
      <c r="C17" s="50">
        <v>26916</v>
      </c>
      <c r="D17" s="50">
        <v>42477</v>
      </c>
      <c r="E17" s="50">
        <v>-15561</v>
      </c>
      <c r="F17" s="50">
        <v>123752</v>
      </c>
      <c r="G17" s="50">
        <v>89848</v>
      </c>
      <c r="H17" s="50">
        <v>24336</v>
      </c>
      <c r="I17" s="50">
        <v>9568</v>
      </c>
      <c r="J17" s="50"/>
      <c r="K17" s="50">
        <v>110152</v>
      </c>
      <c r="L17" s="50">
        <v>84932</v>
      </c>
      <c r="M17" s="50">
        <v>9208</v>
      </c>
      <c r="N17" s="62">
        <v>16012</v>
      </c>
      <c r="O17" s="50">
        <v>13600</v>
      </c>
      <c r="P17" s="50">
        <v>-1961</v>
      </c>
      <c r="Q17" s="50">
        <v>1802884</v>
      </c>
      <c r="R17" s="50">
        <v>1939553</v>
      </c>
      <c r="S17" s="50">
        <v>3742437</v>
      </c>
      <c r="T17" s="74"/>
    </row>
    <row r="18" spans="1:20" ht="12.75" customHeight="1">
      <c r="A18" s="73" t="s">
        <v>27</v>
      </c>
      <c r="B18" s="50">
        <v>891181</v>
      </c>
      <c r="C18" s="50">
        <v>6353</v>
      </c>
      <c r="D18" s="50">
        <v>10252</v>
      </c>
      <c r="E18" s="50">
        <v>-3899</v>
      </c>
      <c r="F18" s="50">
        <v>21541</v>
      </c>
      <c r="G18" s="50">
        <v>16088</v>
      </c>
      <c r="H18" s="50">
        <v>4257</v>
      </c>
      <c r="I18" s="50">
        <v>1196</v>
      </c>
      <c r="J18" s="50"/>
      <c r="K18" s="50">
        <v>19915</v>
      </c>
      <c r="L18" s="50">
        <v>16154</v>
      </c>
      <c r="M18" s="50">
        <v>2364</v>
      </c>
      <c r="N18" s="62">
        <v>1397</v>
      </c>
      <c r="O18" s="50">
        <v>1626</v>
      </c>
      <c r="P18" s="50">
        <v>-2273</v>
      </c>
      <c r="Q18" s="50">
        <v>426959</v>
      </c>
      <c r="R18" s="50">
        <v>461949</v>
      </c>
      <c r="S18" s="50">
        <v>888908</v>
      </c>
      <c r="T18" s="74"/>
    </row>
    <row r="19" spans="1:20" ht="13.5">
      <c r="A19" s="73" t="s">
        <v>28</v>
      </c>
      <c r="B19" s="50">
        <v>1543752</v>
      </c>
      <c r="C19" s="50">
        <v>11482</v>
      </c>
      <c r="D19" s="50">
        <v>17322</v>
      </c>
      <c r="E19" s="50">
        <v>-5840</v>
      </c>
      <c r="F19" s="50">
        <v>40284</v>
      </c>
      <c r="G19" s="50">
        <v>30386</v>
      </c>
      <c r="H19" s="50">
        <v>7677</v>
      </c>
      <c r="I19" s="50">
        <v>2221</v>
      </c>
      <c r="J19" s="50"/>
      <c r="K19" s="50">
        <v>40141</v>
      </c>
      <c r="L19" s="50">
        <v>31125</v>
      </c>
      <c r="M19" s="50">
        <v>4762</v>
      </c>
      <c r="N19" s="62">
        <v>4254</v>
      </c>
      <c r="O19" s="50">
        <v>143</v>
      </c>
      <c r="P19" s="50">
        <v>-5697</v>
      </c>
      <c r="Q19" s="50">
        <v>745486</v>
      </c>
      <c r="R19" s="50">
        <v>792569</v>
      </c>
      <c r="S19" s="50">
        <v>1538055</v>
      </c>
      <c r="T19" s="74"/>
    </row>
    <row r="20" spans="1:20" ht="13.5">
      <c r="A20" s="73" t="s">
        <v>29</v>
      </c>
      <c r="B20" s="50">
        <v>5888472</v>
      </c>
      <c r="C20" s="50">
        <v>47595</v>
      </c>
      <c r="D20" s="50">
        <v>56838</v>
      </c>
      <c r="E20" s="50">
        <v>-9243</v>
      </c>
      <c r="F20" s="50">
        <v>155783</v>
      </c>
      <c r="G20" s="50">
        <v>108761</v>
      </c>
      <c r="H20" s="50">
        <v>33948</v>
      </c>
      <c r="I20" s="50">
        <v>13074</v>
      </c>
      <c r="J20" s="50"/>
      <c r="K20" s="50">
        <v>136888</v>
      </c>
      <c r="L20" s="50">
        <v>105742</v>
      </c>
      <c r="M20" s="50">
        <v>14166</v>
      </c>
      <c r="N20" s="62">
        <v>16980</v>
      </c>
      <c r="O20" s="50">
        <v>18895</v>
      </c>
      <c r="P20" s="50">
        <v>9652</v>
      </c>
      <c r="Q20" s="50">
        <v>2846876</v>
      </c>
      <c r="R20" s="50">
        <v>3051248</v>
      </c>
      <c r="S20" s="50">
        <v>5898124</v>
      </c>
      <c r="T20" s="74"/>
    </row>
    <row r="21" spans="1:20" ht="12" customHeight="1">
      <c r="A21" s="73" t="s">
        <v>30</v>
      </c>
      <c r="B21" s="50">
        <v>1326513</v>
      </c>
      <c r="C21" s="50">
        <v>10074</v>
      </c>
      <c r="D21" s="50">
        <v>14546</v>
      </c>
      <c r="E21" s="50">
        <v>-4472</v>
      </c>
      <c r="F21" s="50">
        <v>35711</v>
      </c>
      <c r="G21" s="50">
        <v>26833</v>
      </c>
      <c r="H21" s="50">
        <v>6768</v>
      </c>
      <c r="I21" s="50">
        <v>2110</v>
      </c>
      <c r="J21" s="50"/>
      <c r="K21" s="50">
        <v>35505</v>
      </c>
      <c r="L21" s="50">
        <v>28234</v>
      </c>
      <c r="M21" s="50">
        <v>3668</v>
      </c>
      <c r="N21" s="62">
        <v>3603</v>
      </c>
      <c r="O21" s="50">
        <v>206</v>
      </c>
      <c r="P21" s="50">
        <v>-4266</v>
      </c>
      <c r="Q21" s="50">
        <v>643698</v>
      </c>
      <c r="R21" s="50">
        <v>678549</v>
      </c>
      <c r="S21" s="50">
        <v>1322247</v>
      </c>
      <c r="T21" s="74"/>
    </row>
    <row r="22" spans="1:20" ht="12" customHeight="1">
      <c r="A22" s="73" t="s">
        <v>31</v>
      </c>
      <c r="B22" s="50">
        <v>312027</v>
      </c>
      <c r="C22" s="50">
        <v>2088</v>
      </c>
      <c r="D22" s="50">
        <v>3579</v>
      </c>
      <c r="E22" s="50">
        <v>-1491</v>
      </c>
      <c r="F22" s="50">
        <v>7449</v>
      </c>
      <c r="G22" s="50">
        <v>4958</v>
      </c>
      <c r="H22" s="50">
        <v>2253</v>
      </c>
      <c r="I22" s="50">
        <v>238</v>
      </c>
      <c r="J22" s="50"/>
      <c r="K22" s="50">
        <v>7536</v>
      </c>
      <c r="L22" s="50">
        <v>6070</v>
      </c>
      <c r="M22" s="50">
        <v>802</v>
      </c>
      <c r="N22" s="62">
        <v>664</v>
      </c>
      <c r="O22" s="50">
        <v>-87</v>
      </c>
      <c r="P22" s="50">
        <v>-1578</v>
      </c>
      <c r="Q22" s="50">
        <v>152777</v>
      </c>
      <c r="R22" s="50">
        <v>157672</v>
      </c>
      <c r="S22" s="50">
        <v>310449</v>
      </c>
      <c r="T22" s="74"/>
    </row>
    <row r="23" spans="1:20" ht="12.75" customHeight="1">
      <c r="A23" s="73" t="s">
        <v>32</v>
      </c>
      <c r="B23" s="50">
        <v>5850850</v>
      </c>
      <c r="C23" s="50">
        <v>50384</v>
      </c>
      <c r="D23" s="50">
        <v>53044</v>
      </c>
      <c r="E23" s="50">
        <v>-2660</v>
      </c>
      <c r="F23" s="50">
        <v>139845</v>
      </c>
      <c r="G23" s="50">
        <v>113101</v>
      </c>
      <c r="H23" s="50">
        <v>19894</v>
      </c>
      <c r="I23" s="50">
        <v>6850</v>
      </c>
      <c r="J23" s="50"/>
      <c r="K23" s="50">
        <v>148951</v>
      </c>
      <c r="L23" s="50">
        <v>131772</v>
      </c>
      <c r="M23" s="50">
        <v>8823</v>
      </c>
      <c r="N23" s="62">
        <v>8356</v>
      </c>
      <c r="O23" s="50">
        <v>-9106</v>
      </c>
      <c r="P23" s="50">
        <v>-11766</v>
      </c>
      <c r="Q23" s="50">
        <v>2843239</v>
      </c>
      <c r="R23" s="50">
        <v>2995845</v>
      </c>
      <c r="S23" s="50">
        <v>5839084</v>
      </c>
      <c r="T23" s="74"/>
    </row>
    <row r="24" spans="1:20" ht="12" customHeight="1">
      <c r="A24" s="73" t="s">
        <v>33</v>
      </c>
      <c r="B24" s="50">
        <v>4077166</v>
      </c>
      <c r="C24" s="50">
        <v>31132</v>
      </c>
      <c r="D24" s="50">
        <v>37546</v>
      </c>
      <c r="E24" s="50">
        <v>-6414</v>
      </c>
      <c r="F24" s="50">
        <v>63462</v>
      </c>
      <c r="G24" s="50">
        <v>47342</v>
      </c>
      <c r="H24" s="50">
        <v>12191</v>
      </c>
      <c r="I24" s="50">
        <v>3929</v>
      </c>
      <c r="J24" s="50"/>
      <c r="K24" s="50">
        <v>70326</v>
      </c>
      <c r="L24" s="50">
        <v>57377</v>
      </c>
      <c r="M24" s="50">
        <v>7634</v>
      </c>
      <c r="N24" s="62">
        <v>5315</v>
      </c>
      <c r="O24" s="50">
        <v>-6864</v>
      </c>
      <c r="P24" s="50">
        <v>-13278</v>
      </c>
      <c r="Q24" s="50">
        <v>1974157</v>
      </c>
      <c r="R24" s="50">
        <v>2089731</v>
      </c>
      <c r="S24" s="50">
        <v>4063888</v>
      </c>
      <c r="T24" s="74"/>
    </row>
    <row r="25" spans="1:20" ht="12.75" customHeight="1">
      <c r="A25" s="73" t="s">
        <v>34</v>
      </c>
      <c r="B25" s="50">
        <v>573694</v>
      </c>
      <c r="C25" s="50">
        <v>4017</v>
      </c>
      <c r="D25" s="50">
        <v>6203</v>
      </c>
      <c r="E25" s="50">
        <v>-2186</v>
      </c>
      <c r="F25" s="50">
        <v>8828</v>
      </c>
      <c r="G25" s="50">
        <v>6112</v>
      </c>
      <c r="H25" s="50">
        <v>2414</v>
      </c>
      <c r="I25" s="50">
        <v>302</v>
      </c>
      <c r="J25" s="50"/>
      <c r="K25" s="50">
        <v>9971</v>
      </c>
      <c r="L25" s="50">
        <v>8397</v>
      </c>
      <c r="M25" s="50">
        <v>1052</v>
      </c>
      <c r="N25" s="62">
        <v>522</v>
      </c>
      <c r="O25" s="50">
        <v>-1143</v>
      </c>
      <c r="P25" s="50">
        <v>-3329</v>
      </c>
      <c r="Q25" s="50">
        <v>280176</v>
      </c>
      <c r="R25" s="50">
        <v>290189</v>
      </c>
      <c r="S25" s="50">
        <v>570365</v>
      </c>
      <c r="T25" s="74"/>
    </row>
    <row r="26" spans="1:20" ht="12.75" customHeight="1">
      <c r="A26" s="73" t="s">
        <v>35</v>
      </c>
      <c r="B26" s="50">
        <v>1970521</v>
      </c>
      <c r="C26" s="50">
        <v>16036</v>
      </c>
      <c r="D26" s="50">
        <v>19267</v>
      </c>
      <c r="E26" s="50">
        <v>-3231</v>
      </c>
      <c r="F26" s="50">
        <v>40541</v>
      </c>
      <c r="G26" s="50">
        <v>28435</v>
      </c>
      <c r="H26" s="50">
        <v>10514</v>
      </c>
      <c r="I26" s="50">
        <v>1592</v>
      </c>
      <c r="J26" s="50"/>
      <c r="K26" s="50">
        <v>42703</v>
      </c>
      <c r="L26" s="50">
        <v>35644</v>
      </c>
      <c r="M26" s="50">
        <v>4465</v>
      </c>
      <c r="N26" s="62">
        <v>2594</v>
      </c>
      <c r="O26" s="50">
        <v>-2162</v>
      </c>
      <c r="P26" s="50">
        <v>-5393</v>
      </c>
      <c r="Q26" s="50">
        <v>962338</v>
      </c>
      <c r="R26" s="50">
        <v>1002790</v>
      </c>
      <c r="S26" s="50">
        <v>1965128</v>
      </c>
      <c r="T26" s="74"/>
    </row>
    <row r="27" spans="1:20" s="20" customFormat="1" ht="12.75" customHeight="1">
      <c r="A27" s="73" t="s">
        <v>36</v>
      </c>
      <c r="B27" s="50">
        <v>5074261</v>
      </c>
      <c r="C27" s="50">
        <v>41641</v>
      </c>
      <c r="D27" s="50">
        <v>49989</v>
      </c>
      <c r="E27" s="50">
        <v>-8348</v>
      </c>
      <c r="F27" s="50">
        <v>102958</v>
      </c>
      <c r="G27" s="50">
        <v>77388</v>
      </c>
      <c r="H27" s="50">
        <v>16661</v>
      </c>
      <c r="I27" s="50">
        <v>8909</v>
      </c>
      <c r="J27" s="50"/>
      <c r="K27" s="50">
        <v>112230</v>
      </c>
      <c r="L27" s="50">
        <v>91461</v>
      </c>
      <c r="M27" s="50">
        <v>11814</v>
      </c>
      <c r="N27" s="20">
        <v>8955</v>
      </c>
      <c r="O27" s="50">
        <v>-9272</v>
      </c>
      <c r="P27" s="50">
        <v>-17620</v>
      </c>
      <c r="Q27" s="50">
        <v>2459448</v>
      </c>
      <c r="R27" s="50">
        <v>2597193</v>
      </c>
      <c r="S27" s="50">
        <v>5056641</v>
      </c>
      <c r="T27" s="74"/>
    </row>
    <row r="28" spans="1:20" ht="12.75" customHeight="1">
      <c r="A28" s="73" t="s">
        <v>37</v>
      </c>
      <c r="B28" s="50">
        <v>1658138</v>
      </c>
      <c r="C28" s="50">
        <v>10527</v>
      </c>
      <c r="D28" s="50">
        <v>16143</v>
      </c>
      <c r="E28" s="50">
        <v>-5616</v>
      </c>
      <c r="F28" s="50">
        <v>36055</v>
      </c>
      <c r="G28" s="50">
        <v>29007</v>
      </c>
      <c r="H28" s="50">
        <v>5524</v>
      </c>
      <c r="I28" s="50">
        <v>1524</v>
      </c>
      <c r="J28" s="50"/>
      <c r="K28" s="50">
        <v>35442</v>
      </c>
      <c r="L28" s="50">
        <v>30661</v>
      </c>
      <c r="M28" s="50">
        <v>3370</v>
      </c>
      <c r="N28" s="62">
        <v>1411</v>
      </c>
      <c r="O28" s="50">
        <v>613</v>
      </c>
      <c r="P28" s="50">
        <v>-5003</v>
      </c>
      <c r="Q28" s="50">
        <v>811407</v>
      </c>
      <c r="R28" s="50">
        <v>841728</v>
      </c>
      <c r="S28" s="50">
        <v>1653135</v>
      </c>
      <c r="T28" s="74"/>
    </row>
    <row r="29" spans="1:20" ht="13.5">
      <c r="A29" s="75" t="s">
        <v>38</v>
      </c>
      <c r="B29" s="52">
        <v>16110977</v>
      </c>
      <c r="C29" s="52">
        <v>124183</v>
      </c>
      <c r="D29" s="52">
        <v>167523</v>
      </c>
      <c r="E29" s="52">
        <v>-43340</v>
      </c>
      <c r="F29" s="52">
        <v>574834</v>
      </c>
      <c r="G29" s="52">
        <v>453093</v>
      </c>
      <c r="H29" s="52">
        <v>89536</v>
      </c>
      <c r="I29" s="52">
        <v>32205</v>
      </c>
      <c r="J29" s="52"/>
      <c r="K29" s="52">
        <v>538589</v>
      </c>
      <c r="L29" s="52">
        <v>436809</v>
      </c>
      <c r="M29" s="52">
        <v>47954</v>
      </c>
      <c r="N29" s="52">
        <v>53826</v>
      </c>
      <c r="O29" s="52">
        <v>36245</v>
      </c>
      <c r="P29" s="52">
        <v>-7095</v>
      </c>
      <c r="Q29" s="52">
        <v>7832094</v>
      </c>
      <c r="R29" s="52">
        <v>8271788</v>
      </c>
      <c r="S29" s="52">
        <v>16103882</v>
      </c>
      <c r="T29" s="74"/>
    </row>
    <row r="30" spans="1:20" ht="13.5">
      <c r="A30" s="75" t="s">
        <v>39</v>
      </c>
      <c r="B30" s="52">
        <v>11643601</v>
      </c>
      <c r="C30" s="52">
        <v>91010</v>
      </c>
      <c r="D30" s="52">
        <v>120532</v>
      </c>
      <c r="E30" s="52">
        <v>-29522</v>
      </c>
      <c r="F30" s="52">
        <v>386055</v>
      </c>
      <c r="G30" s="52">
        <v>299036</v>
      </c>
      <c r="H30" s="52">
        <v>64850</v>
      </c>
      <c r="I30" s="52">
        <v>22169</v>
      </c>
      <c r="J30" s="52"/>
      <c r="K30" s="52">
        <v>363032</v>
      </c>
      <c r="L30" s="52">
        <v>284680</v>
      </c>
      <c r="M30" s="52">
        <v>36983</v>
      </c>
      <c r="N30" s="52">
        <v>41369</v>
      </c>
      <c r="O30" s="52">
        <v>23023</v>
      </c>
      <c r="P30" s="52">
        <v>-6499</v>
      </c>
      <c r="Q30" s="52">
        <v>5664202</v>
      </c>
      <c r="R30" s="52">
        <v>5972900</v>
      </c>
      <c r="S30" s="52">
        <v>11637102</v>
      </c>
      <c r="T30" s="74"/>
    </row>
    <row r="31" spans="1:20" ht="13.5">
      <c r="A31" s="75" t="s">
        <v>40</v>
      </c>
      <c r="B31" s="52">
        <v>12067803</v>
      </c>
      <c r="C31" s="52">
        <v>92346</v>
      </c>
      <c r="D31" s="52">
        <v>126889</v>
      </c>
      <c r="E31" s="52">
        <v>-34543</v>
      </c>
      <c r="F31" s="52">
        <v>341360</v>
      </c>
      <c r="G31" s="52">
        <v>245083</v>
      </c>
      <c r="H31" s="52">
        <v>70218</v>
      </c>
      <c r="I31" s="52">
        <v>26059</v>
      </c>
      <c r="J31" s="52"/>
      <c r="K31" s="52">
        <v>307096</v>
      </c>
      <c r="L31" s="52">
        <v>237953</v>
      </c>
      <c r="M31" s="52">
        <v>30500</v>
      </c>
      <c r="N31" s="52">
        <v>38643</v>
      </c>
      <c r="O31" s="52">
        <v>34264</v>
      </c>
      <c r="P31" s="52">
        <v>-279</v>
      </c>
      <c r="Q31" s="52">
        <v>5822205</v>
      </c>
      <c r="R31" s="52">
        <v>6245319</v>
      </c>
      <c r="S31" s="52">
        <v>12067524</v>
      </c>
      <c r="T31" s="74"/>
    </row>
    <row r="32" spans="1:20" ht="13.5">
      <c r="A32" s="75" t="s">
        <v>41</v>
      </c>
      <c r="B32" s="52">
        <v>14110771</v>
      </c>
      <c r="C32" s="52">
        <v>113731</v>
      </c>
      <c r="D32" s="52">
        <v>134185</v>
      </c>
      <c r="E32" s="52">
        <v>-20454</v>
      </c>
      <c r="F32" s="52">
        <v>295836</v>
      </c>
      <c r="G32" s="52">
        <v>226781</v>
      </c>
      <c r="H32" s="52">
        <v>54034</v>
      </c>
      <c r="I32" s="52">
        <v>15021</v>
      </c>
      <c r="J32" s="52"/>
      <c r="K32" s="52">
        <v>314992</v>
      </c>
      <c r="L32" s="52">
        <v>267494</v>
      </c>
      <c r="M32" s="52">
        <v>26444</v>
      </c>
      <c r="N32" s="52">
        <v>21054</v>
      </c>
      <c r="O32" s="52">
        <v>-19156</v>
      </c>
      <c r="P32" s="52">
        <v>-39610</v>
      </c>
      <c r="Q32" s="52">
        <v>6856385</v>
      </c>
      <c r="R32" s="52">
        <v>7214776</v>
      </c>
      <c r="S32" s="52">
        <v>14071161</v>
      </c>
      <c r="T32" s="74"/>
    </row>
    <row r="33" spans="1:20" ht="13.5">
      <c r="A33" s="75" t="s">
        <v>42</v>
      </c>
      <c r="B33" s="52">
        <v>6732399</v>
      </c>
      <c r="C33" s="52">
        <v>52168</v>
      </c>
      <c r="D33" s="52">
        <v>66132</v>
      </c>
      <c r="E33" s="52">
        <v>-13964</v>
      </c>
      <c r="F33" s="52">
        <v>139013</v>
      </c>
      <c r="G33" s="52">
        <v>106395</v>
      </c>
      <c r="H33" s="52">
        <v>22185</v>
      </c>
      <c r="I33" s="52">
        <v>10433</v>
      </c>
      <c r="J33" s="52"/>
      <c r="K33" s="52">
        <v>147672</v>
      </c>
      <c r="L33" s="52">
        <v>122122</v>
      </c>
      <c r="M33" s="52">
        <v>15184</v>
      </c>
      <c r="N33" s="52">
        <v>10366</v>
      </c>
      <c r="O33" s="52">
        <v>-8659</v>
      </c>
      <c r="P33" s="52">
        <v>-22623</v>
      </c>
      <c r="Q33" s="52">
        <v>3270855</v>
      </c>
      <c r="R33" s="52">
        <v>3438921</v>
      </c>
      <c r="S33" s="52">
        <v>6709776</v>
      </c>
      <c r="T33" s="74"/>
    </row>
    <row r="34" spans="1:20" ht="13.5">
      <c r="A34" s="76" t="s">
        <v>43</v>
      </c>
      <c r="B34" s="77">
        <v>60665551</v>
      </c>
      <c r="C34" s="77">
        <v>473438</v>
      </c>
      <c r="D34" s="77">
        <v>615261</v>
      </c>
      <c r="E34" s="77">
        <v>-141823</v>
      </c>
      <c r="F34" s="77">
        <v>1737098</v>
      </c>
      <c r="G34" s="77">
        <v>1330388</v>
      </c>
      <c r="H34" s="77">
        <v>300823</v>
      </c>
      <c r="I34" s="77">
        <v>105887</v>
      </c>
      <c r="J34" s="77"/>
      <c r="K34" s="77">
        <v>1671381</v>
      </c>
      <c r="L34" s="77">
        <v>1349058</v>
      </c>
      <c r="M34" s="77">
        <v>157065</v>
      </c>
      <c r="N34" s="77">
        <v>165258</v>
      </c>
      <c r="O34" s="77">
        <v>65717</v>
      </c>
      <c r="P34" s="77">
        <v>-76106</v>
      </c>
      <c r="Q34" s="77">
        <v>29445741</v>
      </c>
      <c r="R34" s="77">
        <v>31143704</v>
      </c>
      <c r="S34" s="77">
        <v>60589445</v>
      </c>
      <c r="T34" s="74"/>
    </row>
    <row r="35" spans="6:20" ht="13.5">
      <c r="F35" s="50"/>
      <c r="K35" s="50"/>
      <c r="T35" s="78"/>
    </row>
    <row r="36" spans="2:19" ht="13.5">
      <c r="B36" s="5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2:19" s="5" customFormat="1" ht="13.5">
      <c r="B37" s="6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3.5">
      <c r="B38" s="5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</row>
    <row r="39" spans="1:19" ht="13.5">
      <c r="A39" s="5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</row>
    <row r="40" spans="3:19" ht="13.5"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</row>
    <row r="41" spans="3:19" ht="13.5"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</row>
    <row r="42" spans="3:19" ht="13.5"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3:19" ht="13.5"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3:19" ht="13.5"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3:19" ht="13.5"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3:19" ht="13.5"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3:19" ht="13.5"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3:19" ht="13.5"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3:19" ht="13.5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3:19" ht="13.5"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3:19" ht="13.5"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</row>
    <row r="52" spans="3:19" ht="13.5"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3:19" ht="13.5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3:19" ht="13.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3:19" ht="13.5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3:19" ht="13.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3:19" ht="13.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3:19" ht="13.5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3:19" ht="13.5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3:19" ht="13.5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</row>
    <row r="61" spans="3:19" ht="13.5"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</row>
    <row r="62" spans="3:19" ht="13.5"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3:19" ht="13.5"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3:19" ht="13.5"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  <row r="65" spans="3:19" ht="13.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</row>
    <row r="66" spans="3:19" ht="13.5"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</row>
    <row r="67" spans="3:19" ht="13.5"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</row>
    <row r="68" spans="3:19" ht="13.5"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3:19" ht="13.5"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3:19" ht="13.5"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3:19" ht="13.5"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3:19" ht="13.5"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3:19" ht="13.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3:19" ht="13.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3:19" ht="13.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3:19" ht="13.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</row>
    <row r="77" spans="3:19" ht="13.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</row>
    <row r="78" spans="3:19" ht="13.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</row>
    <row r="79" spans="3:19" ht="13.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</row>
    <row r="80" spans="3:19" ht="13.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3:19" ht="13.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3:19" ht="13.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</row>
    <row r="83" spans="3:19" ht="13.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3:19" ht="13.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3:19" ht="13.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3:19" ht="13.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3:19" ht="13.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3:19" ht="13.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3:19" ht="13.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3:19" ht="13.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3:19" ht="13.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3:19" ht="13.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3:19" ht="13.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3:19" ht="13.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3:19" ht="13.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3:19" ht="13.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3:19" ht="13.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3:19" ht="13.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3:19" ht="13.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3:19" ht="13.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3:19" ht="13.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3:19" ht="13.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3:19" ht="13.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3:19" ht="13.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3:19" ht="13.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3:19" ht="13.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3:19" ht="13.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3:19" ht="13.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3:19" ht="13.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  <row r="110" spans="3:19" ht="13.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</row>
    <row r="111" spans="3:19" ht="13.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</row>
    <row r="112" spans="3:19" ht="13.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</row>
    <row r="113" spans="3:19" ht="13.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</row>
    <row r="114" spans="3:19" ht="13.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</row>
    <row r="115" spans="3:19" ht="13.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</row>
    <row r="116" spans="3:19" ht="13.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</row>
    <row r="117" spans="3:19" ht="13.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</row>
    <row r="118" spans="3:19" ht="13.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3:19" ht="13.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3:19" ht="13.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3:19" ht="13.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3:19" ht="13.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3:19" ht="13.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</row>
    <row r="124" spans="3:19" ht="13.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3:19" ht="13.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3:19" ht="13.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3:19" ht="13.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3:19" ht="13.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3:19" ht="13.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</row>
    <row r="130" spans="3:19" ht="13.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</row>
    <row r="131" spans="3:19" ht="13.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</row>
    <row r="132" spans="3:19" ht="13.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</row>
    <row r="133" spans="3:19" ht="13.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</row>
    <row r="134" spans="3:19" ht="13.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</row>
    <row r="135" spans="3:19" ht="13.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</row>
    <row r="136" spans="3:19" ht="13.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</row>
    <row r="137" spans="3:19" ht="13.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</row>
    <row r="138" spans="3:19" ht="13.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</row>
    <row r="139" spans="3:19" ht="13.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</row>
    <row r="140" spans="3:19" ht="13.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</row>
    <row r="141" spans="3:19" ht="13.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</row>
    <row r="142" spans="3:19" ht="13.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</row>
    <row r="143" spans="3:19" ht="13.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3:19" ht="13.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3:19" ht="13.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3:19" ht="13.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3:19" ht="13.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3:19" ht="13.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3:19" ht="13.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3:19" ht="13.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3:19" ht="13.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3:19" ht="13.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3:19" ht="13.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</row>
    <row r="154" spans="3:19" ht="13.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</row>
    <row r="155" spans="3:19" ht="13.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</row>
    <row r="156" spans="3:19" ht="13.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</row>
    <row r="157" spans="3:19" ht="13.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</row>
    <row r="158" spans="3:19" ht="13.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</row>
    <row r="159" spans="3:19" ht="13.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</row>
    <row r="160" spans="3:19" ht="13.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</row>
    <row r="161" spans="3:19" ht="13.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</row>
    <row r="162" spans="3:19" ht="13.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</row>
    <row r="163" spans="3:19" ht="13.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</row>
    <row r="164" spans="3:19" ht="13.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</row>
    <row r="165" spans="3:19" ht="13.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</row>
    <row r="166" spans="3:19" ht="13.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</row>
    <row r="167" spans="3:19" ht="13.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</row>
    <row r="168" spans="3:19" ht="13.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3:19" ht="13.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3:19" ht="13.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3:19" ht="13.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3:19" ht="13.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3:19" ht="13.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</row>
    <row r="174" spans="3:19" ht="13.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</row>
    <row r="175" spans="3:19" ht="13.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</row>
    <row r="176" spans="3:19" ht="13.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</row>
    <row r="177" spans="3:19" ht="13.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</row>
    <row r="178" spans="3:19" ht="13.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</row>
    <row r="179" spans="3:19" ht="13.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</row>
    <row r="180" spans="3:19" ht="13.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</row>
    <row r="181" spans="3:19" ht="13.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</row>
    <row r="182" spans="3:19" ht="13.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</row>
    <row r="183" spans="3:19" ht="13.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</row>
    <row r="184" spans="3:19" ht="13.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</row>
    <row r="185" spans="3:19" ht="13.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</row>
    <row r="186" spans="3:19" ht="13.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</row>
    <row r="187" spans="3:19" ht="13.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</row>
    <row r="188" spans="3:19" ht="13.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</row>
    <row r="189" spans="3:19" ht="13.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</row>
    <row r="190" spans="3:19" ht="13.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</row>
    <row r="191" spans="3:19" ht="13.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</row>
    <row r="192" spans="3:19" ht="13.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</row>
    <row r="193" spans="3:19" ht="13.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</row>
    <row r="194" spans="3:19" ht="13.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</row>
    <row r="195" spans="3:19" ht="13.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</row>
    <row r="196" spans="3:19" ht="13.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</row>
    <row r="197" spans="3:19" ht="13.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</row>
    <row r="198" spans="3:19" ht="13.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</row>
    <row r="199" spans="3:19" ht="13.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</row>
    <row r="200" spans="3:19" ht="13.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</row>
    <row r="201" spans="3:19" ht="13.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</row>
    <row r="202" spans="3:19" ht="13.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</row>
    <row r="203" spans="3:19" ht="13.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</row>
    <row r="204" spans="3:19" ht="13.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</row>
    <row r="205" spans="3:19" ht="13.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</row>
    <row r="206" spans="3:19" ht="13.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</row>
    <row r="207" spans="3:19" ht="13.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</row>
    <row r="208" spans="3:19" ht="13.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</row>
    <row r="209" spans="3:19" ht="13.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</row>
    <row r="210" spans="3:19" ht="13.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</row>
    <row r="211" spans="3:19" ht="13.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</row>
    <row r="212" spans="3:19" ht="13.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</row>
    <row r="213" spans="3:19" ht="13.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</row>
    <row r="214" spans="3:19" ht="13.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</row>
    <row r="215" spans="3:19" ht="13.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</row>
    <row r="216" spans="3:19" ht="13.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</row>
    <row r="217" spans="3:19" ht="13.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</row>
    <row r="218" spans="3:19" ht="13.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</row>
    <row r="219" spans="3:19" ht="13.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</row>
    <row r="220" spans="3:19" ht="13.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</row>
    <row r="221" spans="3:19" ht="13.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</row>
    <row r="222" spans="3:19" ht="13.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</row>
    <row r="223" spans="3:19" ht="13.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</row>
    <row r="224" spans="3:19" ht="13.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</row>
    <row r="225" spans="3:19" ht="13.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</row>
    <row r="226" spans="3:19" ht="13.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</row>
    <row r="227" spans="3:19" ht="13.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</row>
    <row r="228" spans="3:19" ht="13.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</row>
    <row r="229" spans="3:19" ht="13.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</row>
    <row r="230" spans="3:19" ht="13.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</row>
    <row r="231" spans="3:19" ht="13.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</row>
    <row r="232" spans="3:19" ht="13.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</row>
    <row r="233" spans="3:19" ht="13.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</row>
    <row r="234" spans="3:19" ht="13.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</row>
    <row r="235" spans="3:19" ht="13.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</row>
    <row r="236" spans="3:19" ht="13.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</row>
    <row r="237" spans="3:19" ht="13.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</row>
    <row r="238" spans="3:19" ht="13.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</row>
    <row r="239" spans="3:19" ht="13.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</row>
    <row r="240" spans="3:19" ht="13.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</row>
    <row r="241" spans="3:19" ht="13.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</row>
    <row r="242" spans="3:19" ht="13.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</row>
    <row r="243" spans="3:19" ht="13.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</row>
    <row r="244" spans="3:19" ht="13.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</row>
    <row r="245" spans="3:19" ht="13.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</row>
    <row r="246" spans="3:19" ht="13.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</row>
    <row r="247" spans="3:19" ht="13.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</row>
    <row r="248" spans="3:19" ht="13.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</row>
    <row r="249" spans="3:19" ht="13.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</row>
    <row r="250" spans="3:19" ht="13.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</row>
    <row r="251" spans="3:19" ht="13.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</row>
    <row r="252" spans="3:19" ht="13.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</row>
    <row r="253" spans="3:19" ht="13.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</row>
    <row r="254" spans="3:19" ht="13.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</row>
    <row r="255" spans="3:19" ht="13.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</row>
    <row r="256" spans="3:19" ht="13.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</row>
    <row r="257" spans="3:19" ht="13.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</row>
    <row r="258" spans="3:19" ht="13.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</row>
    <row r="259" spans="3:19" ht="13.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</row>
    <row r="260" spans="3:19" ht="13.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</row>
    <row r="261" spans="3:19" ht="13.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</row>
    <row r="262" spans="3:19" ht="13.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</row>
    <row r="263" spans="3:19" ht="13.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</row>
    <row r="264" spans="3:19" ht="13.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</row>
    <row r="265" spans="3:19" ht="13.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</row>
    <row r="266" spans="3:19" ht="13.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</row>
    <row r="267" spans="3:19" ht="13.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</row>
    <row r="268" spans="3:19" ht="13.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</row>
    <row r="269" spans="3:19" ht="13.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</row>
    <row r="270" spans="3:19" ht="13.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</row>
    <row r="271" spans="3:19" ht="13.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</row>
    <row r="272" spans="3:19" ht="13.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</row>
    <row r="273" spans="3:19" ht="13.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</row>
    <row r="274" spans="3:19" ht="13.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</row>
    <row r="275" spans="3:19" ht="13.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</row>
    <row r="276" spans="3:19" ht="13.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</row>
    <row r="277" spans="3:19" ht="13.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</row>
    <row r="278" spans="3:19" ht="13.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</row>
    <row r="279" spans="3:19" ht="13.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</row>
    <row r="280" spans="3:19" ht="13.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</row>
    <row r="281" spans="3:19" ht="13.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</row>
    <row r="282" spans="3:19" ht="13.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</row>
    <row r="283" spans="3:19" ht="13.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</row>
    <row r="284" spans="3:19" ht="13.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</row>
    <row r="285" spans="3:19" ht="13.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</row>
    <row r="286" spans="3:19" ht="13.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</row>
    <row r="287" spans="3:19" ht="13.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</row>
    <row r="288" spans="3:19" ht="13.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</row>
    <row r="289" spans="3:19" ht="13.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</row>
    <row r="290" spans="3:19" ht="13.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</row>
    <row r="291" spans="3:19" ht="13.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</row>
    <row r="292" spans="3:19" ht="13.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</row>
    <row r="293" spans="3:19" ht="13.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</row>
    <row r="294" spans="3:19" ht="13.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</row>
    <row r="295" spans="3:19" ht="13.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</row>
    <row r="296" spans="3:19" ht="13.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</row>
    <row r="297" spans="3:19" ht="13.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</row>
    <row r="298" spans="3:19" ht="13.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</row>
    <row r="299" spans="3:19" ht="13.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</row>
    <row r="300" spans="3:19" ht="13.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</row>
    <row r="301" spans="3:19" ht="13.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</row>
    <row r="302" spans="3:19" ht="13.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</row>
    <row r="303" spans="3:19" ht="13.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</row>
    <row r="304" spans="3:19" ht="13.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</row>
    <row r="305" spans="3:19" ht="13.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</row>
    <row r="306" spans="3:19" ht="13.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</row>
    <row r="307" spans="3:19" ht="13.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</row>
    <row r="308" spans="3:19" ht="13.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</row>
    <row r="309" spans="3:19" ht="13.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</row>
    <row r="310" spans="3:19" ht="13.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</row>
    <row r="311" spans="3:19" ht="13.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</row>
    <row r="312" spans="3:19" ht="13.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</row>
    <row r="313" spans="3:19" ht="13.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</row>
    <row r="314" spans="3:19" ht="13.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</row>
    <row r="315" spans="3:19" ht="13.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</row>
    <row r="316" spans="3:19" ht="13.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</row>
    <row r="317" spans="3:19" ht="13.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</row>
    <row r="318" spans="3:19" ht="13.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</row>
    <row r="319" spans="3:19" ht="13.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</row>
    <row r="320" spans="3:19" ht="13.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</row>
    <row r="321" spans="3:19" ht="13.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</row>
    <row r="322" spans="3:19" ht="13.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</row>
    <row r="323" spans="3:19" ht="13.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</row>
    <row r="324" spans="3:19" ht="13.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</row>
    <row r="325" spans="3:19" ht="13.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</row>
    <row r="326" spans="3:19" ht="13.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</row>
    <row r="327" spans="3:19" ht="13.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</row>
    <row r="328" spans="3:19" ht="13.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</row>
    <row r="329" spans="3:19" ht="13.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</row>
    <row r="330" spans="3:19" ht="13.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</row>
    <row r="331" spans="3:19" ht="13.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</row>
    <row r="332" spans="3:19" ht="13.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</row>
    <row r="333" spans="3:19" ht="13.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</row>
    <row r="334" spans="3:19" ht="13.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</row>
    <row r="335" spans="3:19" ht="13.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</row>
    <row r="336" spans="3:19" ht="13.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</row>
    <row r="337" spans="3:19" ht="13.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</row>
    <row r="338" spans="3:19" ht="13.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</row>
    <row r="339" spans="3:19" ht="13.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</row>
    <row r="340" spans="3:19" ht="13.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</row>
    <row r="341" spans="3:19" ht="13.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</row>
    <row r="342" spans="3:19" ht="13.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</row>
    <row r="343" spans="3:19" ht="13.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</row>
    <row r="344" spans="3:19" ht="13.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</row>
    <row r="345" spans="3:19" ht="13.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</row>
    <row r="346" spans="3:19" ht="13.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</row>
    <row r="347" spans="3:19" ht="13.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</row>
    <row r="348" spans="3:19" ht="13.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</row>
    <row r="349" spans="3:19" ht="13.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</row>
    <row r="350" spans="3:19" ht="13.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</row>
    <row r="351" spans="3:19" ht="13.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</row>
    <row r="352" spans="3:19" ht="13.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</row>
    <row r="353" spans="3:19" ht="13.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</row>
    <row r="354" spans="3:19" ht="13.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</row>
    <row r="355" spans="3:19" ht="13.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</row>
    <row r="356" spans="3:19" ht="13.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</row>
    <row r="357" spans="3:19" ht="13.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</row>
    <row r="358" spans="3:19" ht="13.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</row>
    <row r="359" spans="3:19" ht="13.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</row>
    <row r="360" spans="3:19" ht="13.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</row>
    <row r="361" spans="3:19" ht="13.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</row>
    <row r="362" spans="3:19" ht="13.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</row>
    <row r="363" spans="3:19" ht="13.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</row>
    <row r="364" spans="3:19" ht="13.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</row>
    <row r="365" spans="3:19" ht="13.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</row>
    <row r="366" spans="3:19" ht="13.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</row>
    <row r="367" spans="3:19" ht="13.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</row>
    <row r="368" spans="3:19" ht="13.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</row>
    <row r="369" spans="3:19" ht="13.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</row>
    <row r="370" spans="3:19" ht="13.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</row>
    <row r="371" spans="3:19" ht="13.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</row>
    <row r="372" spans="3:19" ht="13.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</row>
    <row r="373" spans="3:19" ht="13.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</row>
    <row r="374" spans="3:19" ht="13.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</row>
    <row r="375" spans="3:19" ht="13.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</row>
    <row r="376" spans="3:19" ht="13.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</row>
    <row r="377" spans="3:19" ht="13.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</row>
    <row r="378" spans="3:19" ht="13.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</row>
    <row r="379" spans="3:19" ht="13.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</row>
    <row r="380" spans="3:19" ht="13.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</row>
    <row r="381" spans="3:19" ht="13.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</row>
    <row r="382" spans="3:19" ht="13.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</row>
    <row r="383" spans="3:19" ht="13.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</row>
    <row r="384" spans="3:19" ht="13.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</row>
    <row r="385" spans="3:19" ht="13.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</row>
    <row r="386" spans="3:19" ht="13.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</row>
    <row r="387" spans="3:19" ht="13.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</row>
    <row r="388" spans="3:19" ht="13.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</row>
    <row r="389" spans="3:19" ht="13.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</row>
    <row r="390" spans="3:19" ht="13.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</row>
    <row r="391" spans="3:19" ht="13.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</row>
    <row r="392" spans="3:19" ht="13.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</row>
    <row r="393" spans="3:19" ht="13.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</row>
    <row r="394" spans="3:19" ht="13.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</row>
    <row r="395" spans="3:19" ht="13.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</row>
    <row r="396" spans="3:19" ht="13.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</row>
    <row r="397" spans="3:19" ht="13.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</row>
    <row r="398" spans="3:19" ht="13.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</row>
    <row r="399" spans="3:19" ht="13.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</row>
    <row r="400" spans="3:19" ht="13.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</row>
    <row r="401" spans="3:19" ht="13.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</row>
    <row r="402" spans="3:19" ht="13.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</row>
    <row r="403" spans="3:19" ht="13.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</row>
    <row r="404" spans="3:19" ht="13.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</row>
    <row r="405" spans="3:19" ht="13.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</row>
    <row r="406" spans="3:19" ht="13.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</row>
    <row r="407" spans="3:19" ht="13.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</row>
    <row r="408" spans="3:19" ht="13.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</row>
    <row r="409" spans="3:19" ht="13.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</row>
    <row r="410" spans="3:19" ht="13.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</row>
    <row r="411" spans="3:19" ht="13.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</row>
    <row r="412" spans="3:19" ht="13.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</row>
    <row r="413" spans="3:19" ht="13.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</row>
    <row r="414" spans="3:19" ht="13.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</row>
    <row r="415" spans="3:19" ht="13.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</row>
    <row r="416" spans="3:19" ht="13.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</row>
    <row r="417" spans="3:19" ht="13.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</row>
    <row r="418" spans="3:19" ht="13.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</row>
    <row r="419" spans="3:19" ht="13.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</row>
    <row r="420" spans="3:19" ht="13.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</row>
    <row r="421" spans="3:19" ht="13.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</row>
    <row r="422" spans="3:19" ht="13.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</row>
    <row r="423" spans="3:19" ht="13.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</row>
    <row r="424" spans="3:19" ht="13.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</row>
    <row r="425" spans="3:19" ht="13.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</row>
    <row r="426" spans="3:19" ht="13.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</row>
    <row r="427" spans="3:19" ht="13.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</row>
    <row r="428" spans="3:19" ht="13.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</row>
    <row r="429" spans="3:19" ht="13.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</row>
    <row r="430" spans="3:19" ht="13.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</row>
    <row r="431" spans="3:19" ht="13.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</row>
    <row r="432" spans="3:19" ht="13.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</row>
    <row r="433" spans="3:19" ht="13.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</row>
    <row r="434" spans="3:19" ht="13.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</row>
    <row r="435" spans="3:19" ht="13.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</row>
    <row r="436" spans="3:19" ht="13.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</row>
    <row r="437" spans="3:19" ht="13.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</row>
    <row r="438" spans="3:19" ht="13.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</row>
    <row r="439" spans="3:19" ht="13.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</row>
    <row r="440" spans="3:19" ht="13.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</row>
    <row r="441" spans="3:19" ht="13.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</row>
    <row r="442" spans="3:19" ht="13.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</row>
    <row r="443" spans="3:19" ht="13.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</row>
    <row r="444" spans="3:19" ht="13.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</row>
    <row r="445" spans="3:19" ht="13.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</row>
    <row r="446" spans="3:19" ht="13.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</row>
    <row r="447" spans="3:19" ht="13.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</row>
    <row r="448" spans="3:19" ht="13.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</row>
    <row r="449" spans="3:19" ht="13.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</row>
    <row r="450" spans="3:19" ht="13.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</row>
    <row r="451" spans="3:19" ht="13.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</row>
    <row r="452" spans="3:19" ht="13.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</row>
    <row r="453" spans="3:19" ht="13.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</row>
    <row r="454" spans="3:19" ht="13.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</row>
    <row r="455" spans="3:19" ht="13.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</row>
    <row r="456" spans="3:19" ht="13.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</row>
    <row r="457" spans="3:19" ht="13.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</row>
    <row r="458" spans="3:19" ht="13.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</row>
    <row r="459" spans="3:19" ht="13.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</row>
    <row r="460" spans="3:19" ht="13.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</row>
    <row r="461" spans="3:19" ht="13.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</row>
    <row r="462" spans="3:19" ht="13.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</row>
    <row r="463" spans="3:19" ht="13.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</row>
    <row r="464" spans="3:19" ht="13.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</row>
    <row r="465" spans="3:19" ht="13.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</row>
    <row r="466" spans="3:19" ht="13.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</row>
    <row r="467" spans="3:19" ht="13.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</row>
    <row r="468" spans="3:19" ht="13.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</row>
    <row r="469" spans="3:19" ht="13.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</row>
    <row r="470" spans="3:19" ht="13.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</row>
    <row r="471" spans="3:19" ht="13.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</row>
    <row r="472" spans="3:19" ht="13.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</row>
    <row r="473" spans="3:19" ht="13.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</row>
    <row r="474" spans="3:19" ht="13.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</row>
    <row r="475" spans="3:19" ht="13.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</row>
    <row r="476" spans="3:19" ht="13.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</row>
    <row r="477" spans="3:19" ht="13.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</row>
    <row r="478" spans="3:19" ht="13.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</row>
    <row r="479" spans="3:19" ht="13.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</row>
    <row r="480" spans="3:19" ht="13.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</row>
    <row r="481" spans="3:19" ht="13.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</row>
    <row r="482" spans="3:19" ht="13.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</row>
    <row r="483" spans="3:19" ht="13.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</row>
    <row r="484" spans="3:19" ht="13.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</row>
    <row r="485" spans="3:19" ht="13.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</row>
    <row r="486" spans="3:19" ht="13.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</row>
    <row r="487" spans="3:19" ht="13.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</row>
    <row r="488" spans="3:19" ht="13.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</row>
    <row r="489" spans="3:19" ht="13.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</row>
    <row r="490" spans="3:19" ht="13.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</row>
    <row r="491" spans="3:19" ht="13.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</row>
    <row r="492" spans="3:19" ht="13.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</row>
    <row r="493" spans="3:19" ht="13.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</row>
    <row r="494" spans="3:19" ht="13.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</row>
    <row r="495" spans="3:19" ht="13.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</row>
    <row r="496" spans="3:19" ht="13.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</row>
    <row r="497" spans="3:19" ht="13.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</row>
    <row r="498" spans="3:19" ht="13.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</row>
    <row r="499" spans="3:19" ht="13.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</row>
    <row r="500" spans="3:19" ht="13.5"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</row>
    <row r="501" spans="3:19" ht="13.5"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</row>
    <row r="502" spans="3:19" ht="13.5"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</row>
    <row r="503" spans="3:19" ht="13.5"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</row>
    <row r="504" spans="3:19" ht="13.5"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</row>
    <row r="505" spans="3:19" ht="13.5"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</row>
    <row r="506" spans="3:19" ht="13.5"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</row>
    <row r="507" spans="3:19" ht="13.5"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</row>
    <row r="508" spans="3:19" ht="13.5"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</row>
    <row r="509" spans="3:19" ht="13.5"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</row>
    <row r="510" spans="3:19" ht="13.5"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</row>
    <row r="511" spans="3:19" ht="13.5"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</row>
    <row r="512" spans="3:19" ht="13.5"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</row>
    <row r="513" spans="3:19" ht="13.5"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</row>
    <row r="514" spans="3:19" ht="13.5"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</row>
    <row r="515" spans="3:19" ht="13.5"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</row>
    <row r="516" spans="3:19" ht="13.5"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</row>
    <row r="517" spans="3:19" ht="13.5"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</row>
    <row r="518" spans="3:19" ht="13.5"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</row>
    <row r="519" spans="3:19" ht="13.5"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</row>
    <row r="520" spans="3:19" ht="13.5"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</row>
    <row r="521" spans="3:19" ht="13.5"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</row>
    <row r="522" spans="3:19" ht="13.5"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</row>
    <row r="523" spans="3:19" ht="13.5"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</row>
    <row r="524" spans="3:19" ht="13.5"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</row>
    <row r="525" spans="3:19" ht="13.5"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</row>
    <row r="526" spans="3:19" ht="13.5"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</row>
    <row r="527" spans="3:19" ht="13.5"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</row>
    <row r="528" spans="3:19" ht="13.5"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</row>
    <row r="529" spans="3:19" ht="13.5"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</row>
    <row r="530" spans="3:19" ht="13.5"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</row>
    <row r="531" spans="3:19" ht="13.5"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</row>
    <row r="532" spans="3:19" ht="13.5"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</row>
    <row r="533" spans="3:19" ht="13.5"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</row>
    <row r="534" spans="3:19" ht="13.5"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</row>
    <row r="535" spans="3:19" ht="13.5"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</row>
    <row r="536" spans="3:19" ht="13.5"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</row>
    <row r="537" spans="3:19" ht="13.5"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</row>
    <row r="538" spans="3:19" ht="13.5"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</row>
    <row r="539" spans="3:19" ht="13.5"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</row>
    <row r="540" spans="3:19" ht="13.5"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</row>
    <row r="541" spans="3:19" ht="13.5"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</row>
    <row r="542" spans="3:19" ht="13.5"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</row>
    <row r="543" spans="3:19" ht="13.5"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</row>
    <row r="544" spans="3:19" ht="13.5"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</row>
    <row r="545" spans="3:19" ht="13.5"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</row>
    <row r="546" spans="3:19" ht="13.5"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</row>
    <row r="547" spans="3:19" ht="13.5"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</row>
    <row r="548" spans="3:19" ht="13.5"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</row>
    <row r="549" spans="3:19" ht="13.5"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</row>
    <row r="550" spans="3:19" ht="13.5"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</row>
    <row r="551" spans="3:19" ht="13.5"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</row>
    <row r="552" spans="3:19" ht="13.5"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</row>
    <row r="553" spans="3:19" ht="13.5"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</row>
    <row r="554" spans="3:19" ht="13.5"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</row>
    <row r="555" spans="3:19" ht="13.5"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</row>
    <row r="556" spans="3:19" ht="13.5"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</row>
    <row r="557" spans="3:19" ht="13.5"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</row>
    <row r="558" spans="3:19" ht="13.5"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</row>
    <row r="559" spans="3:19" ht="13.5"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</row>
    <row r="560" spans="3:19" ht="13.5"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</row>
    <row r="561" spans="3:19" ht="13.5"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</row>
    <row r="562" spans="3:19" ht="13.5"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</row>
    <row r="563" spans="3:19" ht="13.5"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</row>
    <row r="564" spans="3:19" ht="13.5"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</row>
    <row r="565" spans="3:19" ht="13.5"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</row>
    <row r="566" spans="3:19" ht="13.5"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</row>
    <row r="567" spans="3:19" ht="13.5"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</row>
    <row r="568" spans="3:19" ht="13.5"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</row>
    <row r="569" spans="3:19" ht="13.5"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</row>
    <row r="570" spans="3:19" ht="13.5"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</row>
    <row r="571" spans="3:19" ht="13.5"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</row>
    <row r="572" spans="3:19" ht="13.5"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</row>
    <row r="573" spans="3:19" ht="13.5"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</row>
    <row r="574" spans="3:19" ht="13.5"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</row>
    <row r="575" spans="3:19" ht="13.5"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</row>
    <row r="576" spans="3:19" ht="13.5"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</row>
    <row r="577" spans="3:19" ht="13.5"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</row>
    <row r="578" spans="3:19" ht="13.5"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</row>
    <row r="579" spans="3:19" ht="13.5"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</row>
    <row r="580" spans="3:19" ht="13.5"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</row>
    <row r="581" spans="3:19" ht="13.5"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</row>
    <row r="582" spans="3:19" ht="13.5"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</row>
    <row r="583" spans="3:19" ht="13.5"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</row>
    <row r="584" spans="3:19" ht="13.5"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</row>
    <row r="585" spans="3:19" ht="13.5"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</row>
    <row r="586" spans="3:19" ht="13.5"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</row>
    <row r="587" spans="3:19" ht="13.5"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</row>
    <row r="588" spans="3:19" ht="13.5"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</row>
    <row r="589" spans="3:19" ht="13.5"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</row>
    <row r="590" spans="3:19" ht="13.5"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</row>
    <row r="591" spans="3:19" ht="13.5"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</row>
    <row r="592" spans="3:19" ht="13.5"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</row>
    <row r="593" spans="3:19" ht="13.5"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</row>
    <row r="594" spans="3:19" ht="13.5"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</row>
    <row r="595" spans="3:19" ht="13.5"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</row>
    <row r="596" spans="3:19" ht="13.5"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</row>
    <row r="597" spans="3:19" ht="13.5"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</row>
    <row r="598" spans="3:19" ht="13.5"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</row>
    <row r="599" spans="3:19" ht="13.5"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</row>
    <row r="600" spans="3:19" ht="13.5"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</row>
    <row r="601" spans="3:19" ht="13.5"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</row>
    <row r="602" spans="3:19" ht="13.5"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</row>
    <row r="603" spans="3:19" ht="13.5"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</row>
    <row r="604" spans="3:19" ht="13.5"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</row>
    <row r="605" spans="3:19" ht="13.5"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</row>
    <row r="606" spans="3:19" ht="13.5"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</row>
    <row r="607" spans="3:19" ht="13.5"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</row>
    <row r="608" spans="3:19" ht="13.5"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</row>
    <row r="609" spans="3:19" ht="13.5"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</row>
    <row r="610" spans="3:19" ht="13.5"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</row>
    <row r="611" spans="3:19" ht="13.5"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</row>
    <row r="612" spans="3:19" ht="13.5"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</row>
    <row r="613" spans="3:19" ht="13.5"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</row>
    <row r="614" spans="3:19" ht="13.5"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</row>
    <row r="615" spans="3:19" ht="13.5"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</row>
    <row r="616" spans="3:19" ht="13.5"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</row>
    <row r="617" spans="3:19" ht="13.5"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</row>
    <row r="618" spans="3:19" ht="13.5"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</row>
    <row r="619" spans="3:19" ht="13.5"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</row>
    <row r="620" spans="3:19" ht="13.5"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</row>
    <row r="621" spans="3:19" ht="13.5"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</row>
    <row r="622" spans="3:19" ht="13.5"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</row>
    <row r="623" spans="3:19" ht="13.5"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</row>
    <row r="624" spans="3:19" ht="13.5"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</row>
    <row r="625" spans="3:19" ht="13.5"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</row>
    <row r="626" spans="3:19" ht="13.5"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</row>
    <row r="627" spans="3:19" ht="13.5"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</row>
    <row r="628" spans="3:19" ht="13.5"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</row>
    <row r="629" spans="3:19" ht="13.5"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</row>
    <row r="630" spans="3:19" ht="13.5"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</row>
    <row r="631" spans="3:19" ht="13.5"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</row>
    <row r="632" spans="3:19" ht="13.5"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</row>
    <row r="633" spans="3:19" ht="13.5"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</row>
    <row r="634" spans="3:19" ht="13.5"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</row>
    <row r="635" spans="3:19" ht="13.5"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</row>
    <row r="636" spans="3:19" ht="13.5"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</row>
    <row r="637" spans="3:19" ht="13.5"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</row>
    <row r="638" spans="3:19" ht="13.5"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</row>
    <row r="639" spans="3:19" ht="13.5"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</row>
    <row r="640" spans="3:19" ht="13.5"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</row>
    <row r="641" spans="3:19" ht="13.5"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</row>
    <row r="642" spans="3:19" ht="13.5"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</row>
    <row r="643" spans="3:19" ht="13.5"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</row>
    <row r="644" spans="3:19" ht="13.5"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</row>
    <row r="645" spans="3:19" ht="13.5"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</row>
    <row r="646" spans="3:19" ht="13.5"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</row>
    <row r="647" spans="3:19" ht="13.5"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</row>
    <row r="648" spans="3:19" ht="13.5"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</row>
    <row r="649" spans="3:19" ht="13.5"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</row>
    <row r="650" spans="3:19" ht="13.5"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</row>
    <row r="651" spans="3:19" ht="13.5"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</row>
    <row r="652" spans="3:19" ht="13.5"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</row>
    <row r="653" spans="3:19" ht="13.5"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</row>
    <row r="654" spans="3:19" ht="13.5"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</row>
    <row r="655" spans="3:19" ht="13.5"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</row>
    <row r="656" spans="3:19" ht="13.5"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</row>
    <row r="657" spans="3:19" ht="13.5"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</row>
    <row r="658" spans="3:19" ht="13.5"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</row>
    <row r="659" spans="3:19" ht="13.5"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</row>
    <row r="660" spans="3:19" ht="13.5"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</row>
    <row r="661" spans="3:19" ht="13.5"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</row>
    <row r="662" spans="3:19" ht="13.5"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</row>
    <row r="663" spans="3:19" ht="13.5"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</row>
    <row r="664" spans="3:19" ht="13.5"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</row>
    <row r="665" spans="3:19" ht="13.5"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</row>
    <row r="666" spans="3:19" ht="13.5"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</row>
    <row r="667" spans="3:19" ht="13.5"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</row>
    <row r="668" spans="3:19" ht="13.5"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</row>
    <row r="669" spans="3:19" ht="13.5"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</row>
    <row r="670" spans="3:19" ht="13.5"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</row>
    <row r="671" spans="3:19" ht="13.5"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</row>
    <row r="672" spans="3:19" ht="13.5"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</row>
    <row r="673" spans="3:19" ht="13.5"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</row>
    <row r="674" spans="3:19" ht="13.5"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</row>
    <row r="675" spans="3:19" ht="13.5"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</row>
    <row r="676" spans="3:19" ht="13.5"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</row>
    <row r="677" spans="3:19" ht="13.5"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</row>
    <row r="678" spans="3:19" ht="13.5"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</row>
    <row r="679" spans="3:19" ht="13.5"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</row>
    <row r="680" spans="3:19" ht="13.5"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</row>
    <row r="681" spans="3:19" ht="13.5"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</row>
    <row r="682" spans="3:19" ht="13.5"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</row>
    <row r="683" spans="3:19" ht="13.5"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</row>
    <row r="684" spans="3:19" ht="13.5"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</row>
    <row r="685" spans="3:19" ht="13.5"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</row>
    <row r="686" spans="3:19" ht="13.5"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</row>
    <row r="687" spans="3:19" ht="13.5"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</row>
    <row r="688" spans="3:19" ht="13.5"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</row>
    <row r="689" spans="3:19" ht="13.5"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</row>
    <row r="690" spans="3:19" ht="13.5"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</row>
    <row r="691" spans="3:19" ht="13.5"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</row>
    <row r="692" spans="3:19" ht="13.5"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</row>
    <row r="693" spans="3:19" ht="13.5"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</row>
    <row r="694" spans="3:19" ht="13.5"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</row>
    <row r="695" spans="3:19" ht="13.5"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</row>
    <row r="696" spans="3:19" ht="13.5"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</row>
    <row r="697" spans="3:19" ht="13.5"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</row>
    <row r="698" spans="3:19" ht="13.5"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</row>
    <row r="699" spans="3:19" ht="13.5"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</row>
    <row r="700" spans="3:19" ht="13.5"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</row>
    <row r="701" spans="3:19" ht="13.5"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</row>
    <row r="702" spans="3:19" ht="13.5"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</row>
    <row r="703" spans="3:19" ht="13.5"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</row>
    <row r="704" spans="3:19" ht="13.5"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</row>
    <row r="705" spans="3:19" ht="13.5"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</row>
    <row r="706" spans="3:19" ht="13.5"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</row>
    <row r="707" spans="3:19" ht="13.5"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</row>
    <row r="708" spans="3:19" ht="13.5"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</row>
    <row r="709" spans="3:19" ht="13.5"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</row>
    <row r="710" spans="3:19" ht="13.5"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</row>
    <row r="711" spans="3:19" ht="13.5"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</row>
    <row r="712" spans="3:19" ht="13.5"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</row>
    <row r="713" spans="3:19" ht="13.5"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</row>
    <row r="714" spans="3:19" ht="13.5"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</row>
    <row r="715" spans="3:19" ht="13.5"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</row>
    <row r="716" spans="3:19" ht="13.5"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</row>
    <row r="717" spans="3:19" ht="13.5"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</row>
    <row r="718" spans="3:19" ht="13.5"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</row>
    <row r="719" spans="3:19" ht="13.5"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</row>
    <row r="720" spans="3:19" ht="13.5"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</row>
    <row r="721" spans="3:19" ht="13.5"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</row>
    <row r="722" spans="3:19" ht="13.5"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</row>
    <row r="723" spans="3:19" ht="13.5"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</row>
    <row r="724" spans="3:19" ht="13.5"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</row>
    <row r="725" spans="3:19" ht="13.5"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</row>
    <row r="726" spans="3:19" ht="13.5"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</row>
    <row r="727" spans="3:19" ht="13.5"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</row>
    <row r="728" spans="3:19" ht="13.5"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</row>
    <row r="729" spans="3:19" ht="13.5"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</row>
    <row r="730" spans="3:19" ht="13.5"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</row>
    <row r="731" spans="3:19" ht="13.5"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</row>
    <row r="732" spans="3:19" ht="13.5"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</row>
    <row r="733" spans="3:19" ht="13.5"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</row>
    <row r="734" spans="3:19" ht="13.5"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</row>
    <row r="735" spans="3:19" ht="13.5"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</row>
    <row r="736" spans="3:19" ht="13.5"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</row>
    <row r="737" spans="3:19" ht="13.5"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</row>
    <row r="738" spans="3:19" ht="13.5"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</row>
    <row r="739" spans="3:19" ht="13.5"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</row>
    <row r="740" spans="3:19" ht="13.5"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</row>
    <row r="741" spans="3:19" ht="13.5"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</row>
    <row r="742" spans="3:19" ht="13.5"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</row>
    <row r="743" spans="3:19" ht="13.5"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</row>
    <row r="744" spans="3:19" ht="13.5"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</row>
    <row r="745" spans="3:19" ht="13.5"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</row>
    <row r="746" spans="3:19" ht="13.5"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</row>
    <row r="747" spans="3:19" ht="13.5"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</row>
    <row r="748" spans="3:19" ht="13.5"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</row>
    <row r="749" spans="3:19" ht="13.5"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</row>
    <row r="750" spans="3:19" ht="13.5"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</row>
    <row r="751" spans="3:19" ht="13.5"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</row>
    <row r="752" spans="3:19" ht="13.5"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</row>
    <row r="753" spans="3:19" ht="13.5"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</row>
    <row r="754" spans="3:19" ht="13.5"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</row>
    <row r="755" spans="3:19" ht="13.5"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</row>
    <row r="756" spans="3:19" ht="13.5"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</row>
    <row r="757" spans="3:19" ht="13.5"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</row>
    <row r="758" spans="3:19" ht="13.5"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</row>
    <row r="759" spans="3:19" ht="13.5"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</row>
    <row r="760" spans="3:19" ht="13.5"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</row>
    <row r="761" spans="3:19" ht="13.5"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</row>
    <row r="762" spans="3:19" ht="13.5"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</row>
    <row r="763" spans="3:19" ht="13.5"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</row>
    <row r="764" spans="3:19" ht="13.5"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</row>
    <row r="765" spans="3:19" ht="13.5"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</row>
    <row r="766" spans="3:19" ht="13.5"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</row>
    <row r="767" spans="3:19" ht="13.5"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</row>
    <row r="768" spans="3:19" ht="13.5"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</row>
    <row r="769" spans="3:19" ht="13.5"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</row>
    <row r="770" spans="3:19" ht="13.5"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</row>
    <row r="771" spans="3:19" ht="13.5"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</row>
    <row r="772" spans="3:19" ht="13.5"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</row>
    <row r="773" spans="3:19" ht="13.5"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</row>
    <row r="774" spans="3:19" ht="13.5"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</row>
    <row r="775" spans="3:19" ht="13.5"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</row>
    <row r="776" spans="3:19" ht="13.5"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</row>
    <row r="777" spans="3:19" ht="13.5"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</row>
    <row r="778" spans="3:19" ht="13.5"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</row>
    <row r="779" spans="3:19" ht="13.5"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</row>
    <row r="780" spans="3:19" ht="13.5"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</row>
    <row r="781" spans="3:19" ht="13.5"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</row>
    <row r="782" spans="3:19" ht="13.5"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</row>
    <row r="783" spans="3:19" ht="13.5"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</row>
    <row r="784" spans="3:19" ht="13.5"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</row>
    <row r="785" spans="3:19" ht="13.5"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</row>
    <row r="786" spans="3:19" ht="13.5"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</row>
    <row r="787" spans="3:19" ht="13.5"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</row>
    <row r="788" spans="3:19" ht="13.5"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</row>
    <row r="789" spans="3:19" ht="13.5"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</row>
    <row r="790" spans="3:19" ht="13.5"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</row>
    <row r="791" spans="3:19" ht="13.5"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</row>
    <row r="792" spans="3:19" ht="13.5"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</row>
    <row r="793" spans="3:19" ht="13.5"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</row>
    <row r="794" spans="3:19" ht="13.5"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</row>
    <row r="795" spans="3:19" ht="13.5"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</row>
    <row r="796" spans="3:19" ht="13.5"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</row>
    <row r="797" spans="3:19" ht="13.5"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</row>
    <row r="798" spans="3:19" ht="13.5"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</row>
    <row r="799" spans="3:19" ht="13.5"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</row>
    <row r="800" spans="3:19" ht="13.5"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</row>
    <row r="801" spans="3:19" ht="13.5"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</row>
    <row r="802" spans="3:19" ht="13.5"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</row>
    <row r="803" spans="3:19" ht="13.5"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</row>
    <row r="804" spans="3:19" ht="13.5"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</row>
    <row r="805" spans="3:19" ht="13.5"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</row>
    <row r="806" spans="3:19" ht="13.5"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</row>
    <row r="807" spans="3:19" ht="13.5"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</row>
    <row r="808" spans="3:19" ht="13.5"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</row>
    <row r="809" spans="3:19" ht="13.5"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</row>
    <row r="810" spans="3:19" ht="13.5"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</row>
    <row r="811" spans="3:19" ht="13.5"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</row>
    <row r="812" spans="3:19" ht="13.5"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</row>
    <row r="813" spans="3:19" ht="13.5"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</row>
    <row r="814" spans="3:19" ht="13.5"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</row>
    <row r="815" spans="3:19" ht="13.5"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</row>
    <row r="816" spans="3:19" ht="13.5"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</row>
    <row r="817" spans="3:19" ht="13.5"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</row>
    <row r="818" spans="3:19" ht="13.5"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</row>
    <row r="819" spans="3:19" ht="13.5"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</row>
    <row r="820" spans="3:19" ht="13.5"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</row>
    <row r="821" spans="3:19" ht="13.5"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</row>
    <row r="822" spans="3:19" ht="13.5"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</row>
    <row r="823" spans="3:19" ht="13.5"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</row>
    <row r="824" spans="3:19" ht="13.5"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</row>
    <row r="825" spans="3:19" ht="13.5"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</row>
    <row r="826" spans="3:19" ht="13.5"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</row>
    <row r="827" spans="3:19" ht="13.5"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</row>
    <row r="828" spans="3:19" ht="13.5"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</row>
    <row r="829" spans="3:19" ht="13.5"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</row>
    <row r="830" spans="3:19" ht="13.5"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</row>
    <row r="831" spans="3:19" ht="13.5"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</row>
    <row r="832" spans="3:19" ht="13.5"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</row>
    <row r="833" spans="3:19" ht="13.5"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</row>
    <row r="834" spans="3:19" ht="13.5"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</row>
    <row r="835" spans="3:19" ht="13.5"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</row>
    <row r="836" spans="3:19" ht="13.5"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</row>
    <row r="837" spans="3:19" ht="13.5"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</row>
    <row r="838" spans="3:19" ht="13.5"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</row>
    <row r="839" spans="3:19" ht="13.5"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</row>
    <row r="840" spans="3:19" ht="13.5"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</row>
    <row r="841" spans="3:19" ht="13.5"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</row>
    <row r="842" spans="3:19" ht="13.5"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</row>
    <row r="843" spans="3:19" ht="13.5"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</row>
    <row r="844" spans="3:19" ht="13.5"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</row>
    <row r="845" spans="3:19" ht="13.5"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</row>
    <row r="846" spans="3:19" ht="13.5"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</row>
    <row r="847" spans="3:19" ht="13.5"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</row>
    <row r="848" spans="3:19" ht="13.5"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</row>
    <row r="849" spans="3:19" ht="13.5"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</row>
    <row r="850" spans="3:19" ht="13.5"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</row>
    <row r="851" spans="3:19" ht="13.5"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</row>
    <row r="852" spans="3:19" ht="13.5"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</row>
    <row r="853" spans="3:19" ht="13.5"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</row>
    <row r="854" spans="3:19" ht="13.5"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</row>
    <row r="855" spans="3:19" ht="13.5"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</row>
    <row r="856" spans="3:19" ht="13.5"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</row>
    <row r="857" spans="3:19" ht="13.5"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</row>
    <row r="858" spans="3:19" ht="13.5"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</row>
    <row r="859" spans="3:19" ht="13.5"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</row>
    <row r="860" spans="3:19" ht="13.5"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</row>
    <row r="861" spans="3:19" ht="13.5"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</row>
    <row r="862" spans="3:19" ht="13.5"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</row>
    <row r="863" spans="3:19" ht="13.5"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</row>
    <row r="864" spans="3:19" ht="13.5"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</row>
    <row r="865" spans="3:19" ht="13.5"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</row>
    <row r="866" spans="3:19" ht="13.5"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</row>
    <row r="867" spans="3:19" ht="13.5"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</row>
    <row r="868" spans="3:19" ht="13.5"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</row>
    <row r="869" spans="3:19" ht="13.5"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</row>
    <row r="870" spans="3:19" ht="13.5"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</row>
    <row r="871" spans="3:19" ht="13.5"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</row>
    <row r="872" spans="3:19" ht="13.5"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</row>
    <row r="873" spans="3:19" ht="13.5"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</row>
    <row r="874" spans="3:19" ht="13.5"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</row>
    <row r="875" spans="3:19" ht="13.5"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</row>
    <row r="876" spans="3:19" ht="13.5"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</row>
    <row r="877" spans="3:19" ht="13.5"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</row>
    <row r="878" spans="3:19" ht="13.5"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</row>
    <row r="879" spans="3:19" ht="13.5"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</row>
    <row r="880" spans="3:19" ht="13.5"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</row>
    <row r="881" spans="3:19" ht="13.5"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</row>
    <row r="882" spans="3:19" ht="13.5"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</row>
    <row r="883" spans="3:19" ht="13.5"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</row>
    <row r="884" spans="3:19" ht="13.5"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</row>
    <row r="885" spans="3:19" ht="13.5"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</row>
    <row r="886" spans="3:19" ht="13.5"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</row>
    <row r="887" spans="3:19" ht="13.5"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</row>
    <row r="888" spans="3:19" ht="13.5"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</row>
    <row r="889" spans="3:19" ht="13.5"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</row>
    <row r="890" spans="3:19" ht="13.5"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</row>
    <row r="891" spans="3:19" ht="13.5"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</row>
    <row r="892" spans="3:19" ht="13.5"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</row>
    <row r="893" spans="3:19" ht="13.5"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</row>
    <row r="894" spans="3:19" ht="13.5"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</row>
    <row r="895" spans="3:19" ht="13.5"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</row>
    <row r="896" spans="3:19" ht="13.5"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</row>
    <row r="897" spans="3:19" ht="13.5"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</row>
    <row r="898" spans="3:19" ht="13.5"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</row>
    <row r="899" spans="3:19" ht="13.5"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</row>
    <row r="900" spans="3:19" ht="13.5"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</row>
    <row r="901" spans="3:19" ht="13.5"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</row>
    <row r="902" spans="3:19" ht="13.5"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</row>
    <row r="903" spans="3:19" ht="13.5"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</row>
    <row r="904" spans="3:19" ht="13.5"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</row>
    <row r="905" spans="3:19" ht="13.5"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</row>
    <row r="906" spans="3:19" ht="13.5"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</row>
    <row r="907" spans="3:19" ht="13.5"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</row>
    <row r="908" spans="3:19" ht="13.5"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</row>
    <row r="909" spans="3:19" ht="13.5"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</row>
    <row r="910" spans="3:19" ht="13.5"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</row>
    <row r="911" spans="3:19" ht="13.5"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</row>
    <row r="912" spans="3:19" ht="13.5"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</row>
    <row r="913" spans="3:19" ht="13.5"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</row>
    <row r="914" spans="3:19" ht="13.5"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</row>
    <row r="915" spans="3:19" ht="13.5"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</row>
    <row r="916" spans="3:19" ht="13.5"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</row>
    <row r="917" spans="3:19" ht="13.5"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</row>
    <row r="918" spans="3:19" ht="13.5"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</row>
    <row r="919" spans="3:19" ht="13.5"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</row>
    <row r="920" spans="3:19" ht="13.5"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</row>
    <row r="921" spans="3:19" ht="13.5"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</row>
    <row r="922" spans="3:19" ht="13.5"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</row>
    <row r="923" spans="3:19" ht="13.5"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</row>
    <row r="924" spans="3:19" ht="13.5"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</row>
    <row r="925" spans="3:19" ht="13.5"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</row>
    <row r="926" spans="3:19" ht="13.5"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</row>
    <row r="927" spans="3:19" ht="13.5"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</row>
    <row r="928" spans="3:19" ht="13.5"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</row>
    <row r="929" spans="3:19" ht="13.5"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</row>
    <row r="930" spans="3:19" ht="13.5"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</row>
    <row r="931" spans="3:19" ht="13.5"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</row>
    <row r="932" spans="3:19" ht="13.5"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</row>
    <row r="933" spans="3:19" ht="13.5"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</row>
    <row r="934" spans="3:19" ht="13.5"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</row>
    <row r="935" spans="3:19" ht="13.5"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</row>
    <row r="936" spans="3:19" ht="13.5"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</row>
    <row r="937" spans="3:19" ht="13.5"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</row>
    <row r="938" spans="3:19" ht="13.5"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</row>
    <row r="939" spans="3:19" ht="13.5"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</row>
    <row r="940" spans="3:19" ht="13.5"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</row>
    <row r="941" spans="3:19" ht="13.5"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</row>
    <row r="942" spans="3:19" ht="13.5"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</row>
    <row r="943" spans="3:19" ht="13.5"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</row>
    <row r="944" spans="3:19" ht="13.5"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</row>
    <row r="945" spans="3:19" ht="13.5"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</row>
    <row r="946" spans="3:19" ht="13.5"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</row>
    <row r="947" spans="3:19" ht="13.5"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</row>
    <row r="948" spans="3:19" ht="13.5"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</row>
    <row r="949" spans="3:19" ht="13.5"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</row>
    <row r="950" spans="3:19" ht="13.5"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</row>
    <row r="951" spans="3:19" ht="13.5"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</row>
    <row r="952" spans="3:19" ht="13.5"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</row>
    <row r="953" spans="3:19" ht="13.5"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</row>
    <row r="954" spans="3:19" ht="13.5"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</row>
    <row r="955" spans="3:19" ht="13.5"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</row>
    <row r="956" spans="3:19" ht="13.5"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</row>
    <row r="957" spans="3:19" ht="13.5"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</row>
    <row r="958" spans="3:19" ht="13.5"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</row>
    <row r="959" spans="3:19" ht="13.5"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</row>
    <row r="960" spans="3:19" ht="13.5"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</row>
    <row r="961" spans="3:19" ht="13.5"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</row>
    <row r="962" spans="3:19" ht="13.5"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</row>
    <row r="963" spans="3:19" ht="13.5"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</row>
    <row r="964" spans="3:19" ht="13.5"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</row>
    <row r="965" spans="3:19" ht="13.5"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</row>
    <row r="966" spans="3:19" ht="13.5"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</row>
    <row r="967" spans="3:19" ht="13.5"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</row>
    <row r="968" spans="3:19" ht="13.5"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</row>
    <row r="969" spans="3:19" ht="13.5"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</row>
    <row r="970" spans="3:19" ht="13.5"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</row>
    <row r="971" spans="3:19" ht="13.5"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</row>
    <row r="972" spans="3:19" ht="13.5"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</row>
    <row r="973" spans="3:19" ht="13.5"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</row>
    <row r="974" spans="3:19" ht="13.5"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</row>
    <row r="975" spans="3:19" ht="13.5"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</row>
    <row r="976" spans="3:19" ht="13.5"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</row>
    <row r="977" spans="3:19" ht="13.5"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</row>
    <row r="978" spans="3:19" ht="13.5"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</row>
    <row r="979" spans="3:19" ht="13.5"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</row>
    <row r="980" spans="3:19" ht="13.5"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</row>
    <row r="981" spans="3:19" ht="13.5">
      <c r="C981" s="50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</row>
    <row r="982" spans="3:19" ht="13.5">
      <c r="C982" s="50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</row>
    <row r="983" spans="3:19" ht="13.5">
      <c r="C983" s="50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</row>
    <row r="984" spans="3:19" ht="13.5">
      <c r="C984" s="50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</row>
    <row r="985" spans="3:19" ht="13.5">
      <c r="C985" s="50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</row>
    <row r="986" spans="3:19" ht="13.5">
      <c r="C986" s="50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</row>
    <row r="987" spans="3:19" ht="13.5">
      <c r="C987" s="50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</row>
    <row r="988" spans="3:19" ht="13.5">
      <c r="C988" s="50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</row>
    <row r="989" spans="3:19" ht="13.5">
      <c r="C989" s="50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</row>
    <row r="990" spans="3:19" ht="13.5">
      <c r="C990" s="50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</row>
    <row r="991" spans="3:19" ht="13.5">
      <c r="C991" s="50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</row>
    <row r="992" spans="3:19" ht="13.5">
      <c r="C992" s="50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</row>
    <row r="993" spans="3:19" ht="13.5">
      <c r="C993" s="50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</row>
    <row r="994" spans="3:19" ht="13.5">
      <c r="C994" s="50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</row>
    <row r="995" spans="3:19" ht="13.5">
      <c r="C995" s="50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</row>
    <row r="996" spans="3:19" ht="13.5">
      <c r="C996" s="50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</row>
    <row r="997" spans="3:19" ht="13.5">
      <c r="C997" s="50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</row>
    <row r="998" spans="3:19" ht="13.5">
      <c r="C998" s="50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</row>
    <row r="999" spans="3:19" ht="13.5">
      <c r="C999" s="50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</row>
    <row r="1000" spans="3:19" ht="13.5">
      <c r="C1000" s="50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</row>
    <row r="1001" spans="3:19" ht="13.5">
      <c r="C1001" s="50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</row>
    <row r="1002" spans="3:19" ht="13.5">
      <c r="C1002" s="50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</row>
    <row r="1003" spans="3:19" ht="13.5">
      <c r="C1003" s="50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</row>
    <row r="1004" spans="3:19" ht="13.5">
      <c r="C1004" s="50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</row>
    <row r="1005" spans="3:19" ht="13.5">
      <c r="C1005" s="50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</row>
    <row r="1006" spans="3:19" ht="13.5">
      <c r="C1006" s="50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</row>
    <row r="1007" spans="3:19" ht="13.5">
      <c r="C1007" s="50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</row>
    <row r="1008" spans="3:19" ht="13.5">
      <c r="C1008" s="50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</row>
    <row r="1009" spans="3:19" ht="13.5">
      <c r="C1009" s="50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</row>
    <row r="1010" spans="3:19" ht="13.5">
      <c r="C1010" s="50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</row>
    <row r="1011" spans="3:19" ht="13.5">
      <c r="C1011" s="50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</row>
    <row r="1012" spans="3:19" ht="13.5">
      <c r="C1012" s="50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</row>
    <row r="1013" spans="3:19" ht="13.5">
      <c r="C1013" s="50"/>
      <c r="D1013" s="50"/>
      <c r="E1013" s="50"/>
      <c r="F1013" s="50"/>
      <c r="G1013" s="50"/>
      <c r="H1013" s="50"/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</row>
    <row r="1014" spans="3:19" ht="13.5">
      <c r="C1014" s="50"/>
      <c r="D1014" s="50"/>
      <c r="E1014" s="50"/>
      <c r="F1014" s="50"/>
      <c r="G1014" s="50"/>
      <c r="H1014" s="50"/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</row>
    <row r="1015" spans="3:19" ht="13.5"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</row>
    <row r="1016" spans="3:19" ht="13.5">
      <c r="C1016" s="50"/>
      <c r="D1016" s="50"/>
      <c r="E1016" s="50"/>
      <c r="F1016" s="50"/>
      <c r="G1016" s="50"/>
      <c r="H1016" s="50"/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</row>
    <row r="1017" spans="3:19" ht="13.5">
      <c r="C1017" s="50"/>
      <c r="D1017" s="50"/>
      <c r="E1017" s="50"/>
      <c r="F1017" s="50"/>
      <c r="G1017" s="50"/>
      <c r="H1017" s="50"/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</row>
    <row r="1018" spans="3:19" ht="13.5">
      <c r="C1018" s="50"/>
      <c r="D1018" s="50"/>
      <c r="E1018" s="50"/>
      <c r="F1018" s="50"/>
      <c r="G1018" s="50"/>
      <c r="H1018" s="50"/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</row>
    <row r="1019" spans="3:19" ht="13.5">
      <c r="C1019" s="50"/>
      <c r="D1019" s="50"/>
      <c r="E1019" s="50"/>
      <c r="F1019" s="50"/>
      <c r="G1019" s="50"/>
      <c r="H1019" s="50"/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</row>
    <row r="1020" spans="3:19" ht="13.5">
      <c r="C1020" s="50"/>
      <c r="D1020" s="50"/>
      <c r="E1020" s="50"/>
      <c r="F1020" s="50"/>
      <c r="G1020" s="50"/>
      <c r="H1020" s="50"/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</row>
    <row r="1021" spans="3:19" ht="13.5">
      <c r="C1021" s="50"/>
      <c r="D1021" s="50"/>
      <c r="E1021" s="50"/>
      <c r="F1021" s="50"/>
      <c r="G1021" s="50"/>
      <c r="H1021" s="50"/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</row>
    <row r="1022" spans="3:19" ht="13.5">
      <c r="C1022" s="50"/>
      <c r="D1022" s="50"/>
      <c r="E1022" s="50"/>
      <c r="F1022" s="50"/>
      <c r="G1022" s="50"/>
      <c r="H1022" s="50"/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</row>
    <row r="1023" spans="3:19" ht="13.5">
      <c r="C1023" s="50"/>
      <c r="D1023" s="50"/>
      <c r="E1023" s="50"/>
      <c r="F1023" s="50"/>
      <c r="G1023" s="50"/>
      <c r="H1023" s="50"/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</row>
    <row r="1024" spans="3:19" ht="13.5">
      <c r="C1024" s="50"/>
      <c r="D1024" s="50"/>
      <c r="E1024" s="50"/>
      <c r="F1024" s="50"/>
      <c r="G1024" s="50"/>
      <c r="H1024" s="50"/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</row>
    <row r="1025" spans="3:19" ht="13.5">
      <c r="C1025" s="50"/>
      <c r="D1025" s="50"/>
      <c r="E1025" s="50"/>
      <c r="F1025" s="50"/>
      <c r="G1025" s="50"/>
      <c r="H1025" s="50"/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</row>
    <row r="1026" spans="3:19" ht="13.5">
      <c r="C1026" s="50"/>
      <c r="D1026" s="50"/>
      <c r="E1026" s="50"/>
      <c r="F1026" s="50"/>
      <c r="G1026" s="50"/>
      <c r="H1026" s="50"/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</row>
    <row r="1027" spans="3:19" ht="13.5">
      <c r="C1027" s="50"/>
      <c r="D1027" s="50"/>
      <c r="E1027" s="50"/>
      <c r="F1027" s="50"/>
      <c r="G1027" s="50"/>
      <c r="H1027" s="50"/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</row>
    <row r="1028" spans="3:19" ht="13.5">
      <c r="C1028" s="50"/>
      <c r="D1028" s="50"/>
      <c r="E1028" s="50"/>
      <c r="F1028" s="50"/>
      <c r="G1028" s="50"/>
      <c r="H1028" s="50"/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</row>
    <row r="1029" spans="3:19" ht="13.5">
      <c r="C1029" s="50"/>
      <c r="D1029" s="50"/>
      <c r="E1029" s="50"/>
      <c r="F1029" s="50"/>
      <c r="G1029" s="50"/>
      <c r="H1029" s="50"/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</row>
    <row r="1030" spans="3:19" ht="13.5">
      <c r="C1030" s="50"/>
      <c r="D1030" s="50"/>
      <c r="E1030" s="50"/>
      <c r="F1030" s="50"/>
      <c r="G1030" s="50"/>
      <c r="H1030" s="50"/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</row>
    <row r="1031" spans="3:19" ht="13.5">
      <c r="C1031" s="50"/>
      <c r="D1031" s="50"/>
      <c r="E1031" s="50"/>
      <c r="F1031" s="50"/>
      <c r="G1031" s="50"/>
      <c r="H1031" s="50"/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</row>
    <row r="1032" spans="3:19" ht="13.5">
      <c r="C1032" s="50"/>
      <c r="D1032" s="50"/>
      <c r="E1032" s="50"/>
      <c r="F1032" s="50"/>
      <c r="G1032" s="50"/>
      <c r="H1032" s="50"/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</row>
    <row r="1033" spans="3:19" ht="13.5">
      <c r="C1033" s="50"/>
      <c r="D1033" s="50"/>
      <c r="E1033" s="50"/>
      <c r="F1033" s="50"/>
      <c r="G1033" s="50"/>
      <c r="H1033" s="50"/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</row>
    <row r="1034" spans="3:19" ht="13.5">
      <c r="C1034" s="50"/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</row>
    <row r="1035" spans="3:19" ht="13.5">
      <c r="C1035" s="50"/>
      <c r="D1035" s="50"/>
      <c r="E1035" s="50"/>
      <c r="F1035" s="50"/>
      <c r="G1035" s="50"/>
      <c r="H1035" s="50"/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</row>
    <row r="1036" spans="3:19" ht="13.5">
      <c r="C1036" s="50"/>
      <c r="D1036" s="50"/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</row>
    <row r="1037" spans="3:19" ht="13.5">
      <c r="C1037" s="50"/>
      <c r="D1037" s="50"/>
      <c r="E1037" s="50"/>
      <c r="F1037" s="50"/>
      <c r="G1037" s="50"/>
      <c r="H1037" s="50"/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</row>
    <row r="1038" spans="3:19" ht="13.5">
      <c r="C1038" s="50"/>
      <c r="D1038" s="50"/>
      <c r="E1038" s="50"/>
      <c r="F1038" s="50"/>
      <c r="G1038" s="50"/>
      <c r="H1038" s="50"/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</row>
    <row r="1039" spans="3:19" ht="13.5">
      <c r="C1039" s="50"/>
      <c r="D1039" s="50"/>
      <c r="E1039" s="50"/>
      <c r="F1039" s="50"/>
      <c r="G1039" s="50"/>
      <c r="H1039" s="50"/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</row>
    <row r="1040" spans="3:19" ht="13.5">
      <c r="C1040" s="50"/>
      <c r="D1040" s="50"/>
      <c r="E1040" s="50"/>
      <c r="F1040" s="50"/>
      <c r="G1040" s="50"/>
      <c r="H1040" s="50"/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</row>
    <row r="1041" spans="3:19" ht="13.5">
      <c r="C1041" s="50"/>
      <c r="D1041" s="50"/>
      <c r="E1041" s="50"/>
      <c r="F1041" s="50"/>
      <c r="G1041" s="50"/>
      <c r="H1041" s="50"/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</row>
    <row r="1042" spans="3:19" ht="13.5">
      <c r="C1042" s="50"/>
      <c r="D1042" s="50"/>
      <c r="E1042" s="50"/>
      <c r="F1042" s="50"/>
      <c r="G1042" s="50"/>
      <c r="H1042" s="50"/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</row>
    <row r="1043" spans="3:19" ht="13.5">
      <c r="C1043" s="50"/>
      <c r="D1043" s="50"/>
      <c r="E1043" s="50"/>
      <c r="F1043" s="50"/>
      <c r="G1043" s="50"/>
      <c r="H1043" s="50"/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</row>
    <row r="1044" spans="3:19" ht="13.5">
      <c r="C1044" s="50"/>
      <c r="D1044" s="50"/>
      <c r="E1044" s="50"/>
      <c r="F1044" s="50"/>
      <c r="G1044" s="50"/>
      <c r="H1044" s="50"/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</row>
    <row r="1045" spans="3:19" ht="13.5">
      <c r="C1045" s="50"/>
      <c r="D1045" s="50"/>
      <c r="E1045" s="50"/>
      <c r="F1045" s="50"/>
      <c r="G1045" s="50"/>
      <c r="H1045" s="50"/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</row>
    <row r="1046" spans="3:19" ht="13.5">
      <c r="C1046" s="50"/>
      <c r="D1046" s="50"/>
      <c r="E1046" s="50"/>
      <c r="F1046" s="50"/>
      <c r="G1046" s="50"/>
      <c r="H1046" s="50"/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</row>
    <row r="1047" spans="3:19" ht="13.5">
      <c r="C1047" s="50"/>
      <c r="D1047" s="50"/>
      <c r="E1047" s="50"/>
      <c r="F1047" s="50"/>
      <c r="G1047" s="50"/>
      <c r="H1047" s="50"/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</row>
    <row r="1048" spans="3:19" ht="13.5">
      <c r="C1048" s="50"/>
      <c r="D1048" s="50"/>
      <c r="E1048" s="50"/>
      <c r="F1048" s="50"/>
      <c r="G1048" s="50"/>
      <c r="H1048" s="50"/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</row>
    <row r="1049" spans="3:19" ht="13.5">
      <c r="C1049" s="50"/>
      <c r="D1049" s="50"/>
      <c r="E1049" s="50"/>
      <c r="F1049" s="50"/>
      <c r="G1049" s="50"/>
      <c r="H1049" s="50"/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</row>
    <row r="1050" spans="3:19" ht="13.5">
      <c r="C1050" s="50"/>
      <c r="D1050" s="50"/>
      <c r="E1050" s="50"/>
      <c r="F1050" s="50"/>
      <c r="G1050" s="50"/>
      <c r="H1050" s="50"/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</row>
    <row r="1051" spans="3:19" ht="13.5">
      <c r="C1051" s="50"/>
      <c r="D1051" s="50"/>
      <c r="E1051" s="50"/>
      <c r="F1051" s="50"/>
      <c r="G1051" s="50"/>
      <c r="H1051" s="50"/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</row>
    <row r="1052" spans="3:19" ht="13.5">
      <c r="C1052" s="50"/>
      <c r="D1052" s="50"/>
      <c r="E1052" s="50"/>
      <c r="F1052" s="50"/>
      <c r="G1052" s="50"/>
      <c r="H1052" s="50"/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</row>
    <row r="1053" spans="3:19" ht="13.5">
      <c r="C1053" s="50"/>
      <c r="D1053" s="50"/>
      <c r="E1053" s="50"/>
      <c r="F1053" s="50"/>
      <c r="G1053" s="50"/>
      <c r="H1053" s="50"/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</row>
    <row r="1054" spans="3:19" ht="13.5"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</row>
    <row r="1055" spans="3:19" ht="13.5">
      <c r="C1055" s="50"/>
      <c r="D1055" s="50"/>
      <c r="E1055" s="50"/>
      <c r="F1055" s="50"/>
      <c r="G1055" s="50"/>
      <c r="H1055" s="50"/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</row>
    <row r="1056" spans="3:19" ht="13.5">
      <c r="C1056" s="50"/>
      <c r="D1056" s="50"/>
      <c r="E1056" s="50"/>
      <c r="F1056" s="50"/>
      <c r="G1056" s="50"/>
      <c r="H1056" s="50"/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</row>
    <row r="1057" spans="3:19" ht="13.5">
      <c r="C1057" s="50"/>
      <c r="D1057" s="50"/>
      <c r="E1057" s="50"/>
      <c r="F1057" s="50"/>
      <c r="G1057" s="50"/>
      <c r="H1057" s="50"/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</row>
    <row r="1058" spans="3:19" ht="13.5">
      <c r="C1058" s="50"/>
      <c r="D1058" s="50"/>
      <c r="E1058" s="50"/>
      <c r="F1058" s="50"/>
      <c r="G1058" s="50"/>
      <c r="H1058" s="50"/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</row>
    <row r="1059" spans="3:19" ht="13.5">
      <c r="C1059" s="50"/>
      <c r="D1059" s="50"/>
      <c r="E1059" s="50"/>
      <c r="F1059" s="50"/>
      <c r="G1059" s="50"/>
      <c r="H1059" s="50"/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</row>
    <row r="1060" spans="3:19" ht="13.5">
      <c r="C1060" s="50"/>
      <c r="D1060" s="50"/>
      <c r="E1060" s="50"/>
      <c r="F1060" s="50"/>
      <c r="G1060" s="50"/>
      <c r="H1060" s="50"/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</row>
    <row r="1061" spans="3:19" ht="13.5">
      <c r="C1061" s="50"/>
      <c r="D1061" s="50"/>
      <c r="E1061" s="50"/>
      <c r="F1061" s="50"/>
      <c r="G1061" s="50"/>
      <c r="H1061" s="50"/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</row>
    <row r="1062" spans="3:19" ht="13.5">
      <c r="C1062" s="50"/>
      <c r="D1062" s="50"/>
      <c r="E1062" s="50"/>
      <c r="F1062" s="50"/>
      <c r="G1062" s="50"/>
      <c r="H1062" s="50"/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</row>
    <row r="1063" spans="3:19" ht="13.5">
      <c r="C1063" s="50"/>
      <c r="D1063" s="50"/>
      <c r="E1063" s="50"/>
      <c r="F1063" s="50"/>
      <c r="G1063" s="50"/>
      <c r="H1063" s="50"/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</row>
    <row r="1064" spans="3:19" ht="13.5">
      <c r="C1064" s="50"/>
      <c r="D1064" s="50"/>
      <c r="E1064" s="50"/>
      <c r="F1064" s="50"/>
      <c r="G1064" s="50"/>
      <c r="H1064" s="50"/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</row>
    <row r="1065" spans="3:19" ht="13.5">
      <c r="C1065" s="50"/>
      <c r="D1065" s="50"/>
      <c r="E1065" s="50"/>
      <c r="F1065" s="50"/>
      <c r="G1065" s="50"/>
      <c r="H1065" s="50"/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</row>
    <row r="1066" spans="3:19" ht="13.5">
      <c r="C1066" s="50"/>
      <c r="D1066" s="50"/>
      <c r="E1066" s="50"/>
      <c r="F1066" s="50"/>
      <c r="G1066" s="50"/>
      <c r="H1066" s="50"/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</row>
    <row r="1067" spans="3:19" ht="13.5">
      <c r="C1067" s="50"/>
      <c r="D1067" s="50"/>
      <c r="E1067" s="50"/>
      <c r="F1067" s="50"/>
      <c r="G1067" s="50"/>
      <c r="H1067" s="50"/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</row>
    <row r="1068" spans="3:19" ht="13.5">
      <c r="C1068" s="50"/>
      <c r="D1068" s="50"/>
      <c r="E1068" s="50"/>
      <c r="F1068" s="50"/>
      <c r="G1068" s="50"/>
      <c r="H1068" s="50"/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</row>
    <row r="1069" spans="3:19" ht="13.5">
      <c r="C1069" s="50"/>
      <c r="D1069" s="50"/>
      <c r="E1069" s="50"/>
      <c r="F1069" s="50"/>
      <c r="G1069" s="50"/>
      <c r="H1069" s="50"/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</row>
    <row r="1070" spans="3:19" ht="13.5">
      <c r="C1070" s="50"/>
      <c r="D1070" s="50"/>
      <c r="E1070" s="50"/>
      <c r="F1070" s="50"/>
      <c r="G1070" s="50"/>
      <c r="H1070" s="50"/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</row>
    <row r="1071" spans="3:19" ht="13.5">
      <c r="C1071" s="50"/>
      <c r="D1071" s="50"/>
      <c r="E1071" s="50"/>
      <c r="F1071" s="50"/>
      <c r="G1071" s="50"/>
      <c r="H1071" s="50"/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</row>
    <row r="1072" spans="3:19" ht="13.5">
      <c r="C1072" s="50"/>
      <c r="D1072" s="50"/>
      <c r="E1072" s="50"/>
      <c r="F1072" s="50"/>
      <c r="G1072" s="50"/>
      <c r="H1072" s="50"/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</row>
    <row r="1073" spans="3:19" ht="13.5">
      <c r="C1073" s="50"/>
      <c r="D1073" s="50"/>
      <c r="E1073" s="50"/>
      <c r="F1073" s="50"/>
      <c r="G1073" s="50"/>
      <c r="H1073" s="50"/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</row>
    <row r="1074" spans="3:19" ht="13.5">
      <c r="C1074" s="50"/>
      <c r="D1074" s="50"/>
      <c r="E1074" s="50"/>
      <c r="F1074" s="50"/>
      <c r="G1074" s="50"/>
      <c r="H1074" s="50"/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</row>
    <row r="1075" spans="3:19" ht="13.5">
      <c r="C1075" s="50"/>
      <c r="D1075" s="50"/>
      <c r="E1075" s="50"/>
      <c r="F1075" s="50"/>
      <c r="G1075" s="50"/>
      <c r="H1075" s="50"/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</row>
    <row r="1076" spans="3:19" ht="13.5">
      <c r="C1076" s="50"/>
      <c r="D1076" s="50"/>
      <c r="E1076" s="50"/>
      <c r="F1076" s="50"/>
      <c r="G1076" s="50"/>
      <c r="H1076" s="50"/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</row>
    <row r="1077" spans="3:19" ht="13.5">
      <c r="C1077" s="50"/>
      <c r="D1077" s="50"/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</row>
    <row r="1078" spans="3:19" ht="13.5">
      <c r="C1078" s="50"/>
      <c r="D1078" s="50"/>
      <c r="E1078" s="50"/>
      <c r="F1078" s="50"/>
      <c r="G1078" s="50"/>
      <c r="H1078" s="50"/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</row>
    <row r="1079" spans="3:19" ht="13.5">
      <c r="C1079" s="50"/>
      <c r="D1079" s="50"/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</row>
    <row r="1080" spans="3:19" ht="13.5">
      <c r="C1080" s="50"/>
      <c r="D1080" s="50"/>
      <c r="E1080" s="50"/>
      <c r="F1080" s="50"/>
      <c r="G1080" s="50"/>
      <c r="H1080" s="50"/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</row>
    <row r="1081" spans="3:19" ht="13.5">
      <c r="C1081" s="50"/>
      <c r="D1081" s="50"/>
      <c r="E1081" s="50"/>
      <c r="F1081" s="50"/>
      <c r="G1081" s="50"/>
      <c r="H1081" s="50"/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</row>
    <row r="1082" spans="3:19" ht="13.5">
      <c r="C1082" s="50"/>
      <c r="D1082" s="50"/>
      <c r="E1082" s="50"/>
      <c r="F1082" s="50"/>
      <c r="G1082" s="50"/>
      <c r="H1082" s="50"/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</row>
    <row r="1083" spans="3:19" ht="13.5">
      <c r="C1083" s="50"/>
      <c r="D1083" s="50"/>
      <c r="E1083" s="50"/>
      <c r="F1083" s="50"/>
      <c r="G1083" s="50"/>
      <c r="H1083" s="50"/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</row>
    <row r="1084" spans="3:19" ht="13.5">
      <c r="C1084" s="50"/>
      <c r="D1084" s="50"/>
      <c r="E1084" s="50"/>
      <c r="F1084" s="50"/>
      <c r="G1084" s="50"/>
      <c r="H1084" s="50"/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</row>
    <row r="1085" spans="3:19" ht="13.5">
      <c r="C1085" s="50"/>
      <c r="D1085" s="50"/>
      <c r="E1085" s="50"/>
      <c r="F1085" s="50"/>
      <c r="G1085" s="50"/>
      <c r="H1085" s="50"/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</row>
    <row r="1086" spans="3:19" ht="13.5">
      <c r="C1086" s="50"/>
      <c r="D1086" s="50"/>
      <c r="E1086" s="50"/>
      <c r="F1086" s="50"/>
      <c r="G1086" s="50"/>
      <c r="H1086" s="50"/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</row>
    <row r="1087" spans="3:19" ht="13.5">
      <c r="C1087" s="50"/>
      <c r="D1087" s="50"/>
      <c r="E1087" s="50"/>
      <c r="F1087" s="50"/>
      <c r="G1087" s="50"/>
      <c r="H1087" s="50"/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</row>
    <row r="1088" spans="3:19" ht="13.5">
      <c r="C1088" s="50"/>
      <c r="D1088" s="50"/>
      <c r="E1088" s="50"/>
      <c r="F1088" s="50"/>
      <c r="G1088" s="50"/>
      <c r="H1088" s="50"/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</row>
    <row r="1089" spans="3:19" ht="13.5">
      <c r="C1089" s="50"/>
      <c r="D1089" s="50"/>
      <c r="E1089" s="50"/>
      <c r="F1089" s="50"/>
      <c r="G1089" s="50"/>
      <c r="H1089" s="50"/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</row>
    <row r="1090" spans="3:19" ht="13.5">
      <c r="C1090" s="50"/>
      <c r="D1090" s="50"/>
      <c r="E1090" s="50"/>
      <c r="F1090" s="50"/>
      <c r="G1090" s="50"/>
      <c r="H1090" s="50"/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</row>
    <row r="1091" spans="3:19" ht="13.5">
      <c r="C1091" s="50"/>
      <c r="D1091" s="50"/>
      <c r="E1091" s="50"/>
      <c r="F1091" s="50"/>
      <c r="G1091" s="50"/>
      <c r="H1091" s="50"/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</row>
    <row r="1092" spans="3:19" ht="13.5">
      <c r="C1092" s="50"/>
      <c r="D1092" s="50"/>
      <c r="E1092" s="50"/>
      <c r="F1092" s="50"/>
      <c r="G1092" s="50"/>
      <c r="H1092" s="50"/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</row>
    <row r="1093" spans="3:19" ht="13.5">
      <c r="C1093" s="50"/>
      <c r="D1093" s="50"/>
      <c r="E1093" s="50"/>
      <c r="F1093" s="50"/>
      <c r="G1093" s="50"/>
      <c r="H1093" s="50"/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</row>
    <row r="1094" spans="3:19" ht="13.5">
      <c r="C1094" s="50"/>
      <c r="D1094" s="50"/>
      <c r="E1094" s="50"/>
      <c r="F1094" s="50"/>
      <c r="G1094" s="50"/>
      <c r="H1094" s="50"/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</row>
    <row r="1095" spans="3:19" ht="13.5">
      <c r="C1095" s="50"/>
      <c r="D1095" s="50"/>
      <c r="E1095" s="50"/>
      <c r="F1095" s="50"/>
      <c r="G1095" s="50"/>
      <c r="H1095" s="50"/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</row>
    <row r="1096" spans="3:19" ht="13.5">
      <c r="C1096" s="50"/>
      <c r="D1096" s="50"/>
      <c r="E1096" s="50"/>
      <c r="F1096" s="50"/>
      <c r="G1096" s="50"/>
      <c r="H1096" s="50"/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</row>
    <row r="1097" spans="3:19" ht="13.5">
      <c r="C1097" s="50"/>
      <c r="D1097" s="50"/>
      <c r="E1097" s="50"/>
      <c r="F1097" s="50"/>
      <c r="G1097" s="50"/>
      <c r="H1097" s="50"/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</row>
    <row r="1098" spans="3:19" ht="13.5">
      <c r="C1098" s="50"/>
      <c r="D1098" s="50"/>
      <c r="E1098" s="50"/>
      <c r="F1098" s="50"/>
      <c r="G1098" s="50"/>
      <c r="H1098" s="50"/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</row>
    <row r="1099" spans="3:19" ht="13.5">
      <c r="C1099" s="50"/>
      <c r="D1099" s="50"/>
      <c r="E1099" s="50"/>
      <c r="F1099" s="50"/>
      <c r="G1099" s="50"/>
      <c r="H1099" s="50"/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</row>
    <row r="1100" spans="3:19" ht="13.5">
      <c r="C1100" s="50"/>
      <c r="D1100" s="50"/>
      <c r="E1100" s="50"/>
      <c r="F1100" s="50"/>
      <c r="G1100" s="50"/>
      <c r="H1100" s="50"/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</row>
    <row r="1101" spans="3:19" ht="13.5">
      <c r="C1101" s="50"/>
      <c r="D1101" s="50"/>
      <c r="E1101" s="50"/>
      <c r="F1101" s="50"/>
      <c r="G1101" s="50"/>
      <c r="H1101" s="50"/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</row>
    <row r="1102" spans="3:19" ht="13.5">
      <c r="C1102" s="50"/>
      <c r="D1102" s="50"/>
      <c r="E1102" s="50"/>
      <c r="F1102" s="50"/>
      <c r="G1102" s="50"/>
      <c r="H1102" s="50"/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</row>
    <row r="1103" spans="3:19" ht="13.5">
      <c r="C1103" s="50"/>
      <c r="D1103" s="50"/>
      <c r="E1103" s="50"/>
      <c r="F1103" s="50"/>
      <c r="G1103" s="50"/>
      <c r="H1103" s="50"/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</row>
    <row r="1104" spans="3:19" ht="13.5">
      <c r="C1104" s="50"/>
      <c r="D1104" s="50"/>
      <c r="E1104" s="50"/>
      <c r="F1104" s="50"/>
      <c r="G1104" s="50"/>
      <c r="H1104" s="50"/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</row>
    <row r="1105" spans="3:19" ht="13.5">
      <c r="C1105" s="50"/>
      <c r="D1105" s="50"/>
      <c r="E1105" s="50"/>
      <c r="F1105" s="50"/>
      <c r="G1105" s="50"/>
      <c r="H1105" s="50"/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</row>
    <row r="1106" spans="3:19" ht="13.5">
      <c r="C1106" s="50"/>
      <c r="D1106" s="50"/>
      <c r="E1106" s="50"/>
      <c r="F1106" s="50"/>
      <c r="G1106" s="50"/>
      <c r="H1106" s="50"/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</row>
    <row r="1107" spans="3:19" ht="13.5">
      <c r="C1107" s="50"/>
      <c r="D1107" s="50"/>
      <c r="E1107" s="50"/>
      <c r="F1107" s="50"/>
      <c r="G1107" s="50"/>
      <c r="H1107" s="50"/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</row>
    <row r="1108" spans="3:19" ht="13.5">
      <c r="C1108" s="50"/>
      <c r="D1108" s="50"/>
      <c r="E1108" s="50"/>
      <c r="F1108" s="50"/>
      <c r="G1108" s="50"/>
      <c r="H1108" s="50"/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</row>
    <row r="1109" spans="3:19" ht="13.5">
      <c r="C1109" s="50"/>
      <c r="D1109" s="50"/>
      <c r="E1109" s="50"/>
      <c r="F1109" s="50"/>
      <c r="G1109" s="50"/>
      <c r="H1109" s="50"/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</row>
    <row r="1110" spans="3:19" ht="13.5">
      <c r="C1110" s="50"/>
      <c r="D1110" s="50"/>
      <c r="E1110" s="50"/>
      <c r="F1110" s="50"/>
      <c r="G1110" s="50"/>
      <c r="H1110" s="50"/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</row>
    <row r="1111" spans="3:19" ht="13.5">
      <c r="C1111" s="50"/>
      <c r="D1111" s="50"/>
      <c r="E1111" s="50"/>
      <c r="F1111" s="50"/>
      <c r="G1111" s="50"/>
      <c r="H1111" s="50"/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</row>
    <row r="1112" spans="3:19" ht="13.5">
      <c r="C1112" s="50"/>
      <c r="D1112" s="50"/>
      <c r="E1112" s="50"/>
      <c r="F1112" s="50"/>
      <c r="G1112" s="50"/>
      <c r="H1112" s="50"/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</row>
    <row r="1113" spans="3:19" ht="13.5">
      <c r="C1113" s="50"/>
      <c r="D1113" s="50"/>
      <c r="E1113" s="50"/>
      <c r="F1113" s="50"/>
      <c r="G1113" s="50"/>
      <c r="H1113" s="50"/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</row>
    <row r="1114" spans="3:19" ht="13.5">
      <c r="C1114" s="50"/>
      <c r="D1114" s="50"/>
      <c r="E1114" s="50"/>
      <c r="F1114" s="50"/>
      <c r="G1114" s="50"/>
      <c r="H1114" s="50"/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</row>
    <row r="1115" spans="3:19" ht="13.5">
      <c r="C1115" s="50"/>
      <c r="D1115" s="50"/>
      <c r="E1115" s="50"/>
      <c r="F1115" s="50"/>
      <c r="G1115" s="50"/>
      <c r="H1115" s="50"/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</row>
  </sheetData>
  <sheetProtection/>
  <mergeCells count="20">
    <mergeCell ref="S3:S5"/>
    <mergeCell ref="F4:F5"/>
    <mergeCell ref="G4:G5"/>
    <mergeCell ref="H4:H5"/>
    <mergeCell ref="I4:I5"/>
    <mergeCell ref="K4:K5"/>
    <mergeCell ref="L4:L5"/>
    <mergeCell ref="M4:M5"/>
    <mergeCell ref="N4:N5"/>
    <mergeCell ref="F3:I3"/>
    <mergeCell ref="Q3:Q5"/>
    <mergeCell ref="R3:R5"/>
    <mergeCell ref="K3:N3"/>
    <mergeCell ref="O3:O5"/>
    <mergeCell ref="P3:P5"/>
    <mergeCell ref="A3:A5"/>
    <mergeCell ref="C3:C5"/>
    <mergeCell ref="D3:D5"/>
    <mergeCell ref="E3:E5"/>
    <mergeCell ref="B3:B5"/>
  </mergeCells>
  <printOptions/>
  <pageMargins left="0.1968503937007874" right="0.1968503937007874" top="0.3937007874015748" bottom="0.5905511811023623" header="0.31496062992125984" footer="0.31496062992125984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8.7109375" style="42" customWidth="1"/>
    <col min="2" max="3" width="7.57421875" style="42" customWidth="1"/>
    <col min="4" max="8" width="9.140625" style="42" customWidth="1"/>
    <col min="9" max="9" width="7.8515625" style="42" customWidth="1"/>
  </cols>
  <sheetData>
    <row r="1" spans="1:10" ht="13.5">
      <c r="A1" s="79" t="s">
        <v>98</v>
      </c>
      <c r="B1" s="80"/>
      <c r="C1" s="80"/>
      <c r="D1" s="80"/>
      <c r="E1" s="80"/>
      <c r="F1" s="80"/>
      <c r="G1" s="80"/>
      <c r="H1" s="80"/>
      <c r="I1" s="81"/>
      <c r="J1" s="8"/>
    </row>
    <row r="2" spans="1:10" ht="13.5">
      <c r="A2" s="82"/>
      <c r="B2" s="80"/>
      <c r="C2" s="80"/>
      <c r="D2" s="80"/>
      <c r="E2" s="80"/>
      <c r="F2" s="80"/>
      <c r="G2" s="80"/>
      <c r="H2" s="80"/>
      <c r="I2" s="80"/>
      <c r="J2" s="8"/>
    </row>
    <row r="3" spans="1:10" ht="13.5" customHeight="1">
      <c r="A3" s="135" t="s">
        <v>44</v>
      </c>
      <c r="B3" s="137" t="s">
        <v>45</v>
      </c>
      <c r="C3" s="137" t="s">
        <v>46</v>
      </c>
      <c r="D3" s="139" t="s">
        <v>47</v>
      </c>
      <c r="E3" s="139"/>
      <c r="F3" s="139"/>
      <c r="G3" s="139"/>
      <c r="H3" s="133" t="s">
        <v>48</v>
      </c>
      <c r="I3" s="133" t="s">
        <v>49</v>
      </c>
      <c r="J3" s="9"/>
    </row>
    <row r="4" spans="1:10" ht="27">
      <c r="A4" s="136"/>
      <c r="B4" s="138"/>
      <c r="C4" s="138" t="s">
        <v>50</v>
      </c>
      <c r="D4" s="39" t="s">
        <v>51</v>
      </c>
      <c r="E4" s="39" t="s">
        <v>52</v>
      </c>
      <c r="F4" s="39" t="s">
        <v>54</v>
      </c>
      <c r="G4" s="83" t="s">
        <v>53</v>
      </c>
      <c r="H4" s="134"/>
      <c r="I4" s="134"/>
      <c r="J4" s="9"/>
    </row>
    <row r="5" ht="12.75">
      <c r="J5" s="10"/>
    </row>
    <row r="6" spans="1:10" ht="13.5">
      <c r="A6" s="73" t="s">
        <v>16</v>
      </c>
      <c r="B6" s="84">
        <v>7.214464578597695</v>
      </c>
      <c r="C6" s="84">
        <v>11.59152470929109</v>
      </c>
      <c r="D6" s="84">
        <v>0.5424717157611906</v>
      </c>
      <c r="E6" s="84">
        <v>2.75009969566109</v>
      </c>
      <c r="F6" s="84">
        <v>1.3198023093016393</v>
      </c>
      <c r="G6" s="84">
        <v>3.292571411422281</v>
      </c>
      <c r="H6" s="84">
        <v>-4.377060130693396</v>
      </c>
      <c r="I6" s="84">
        <v>-2.664613792422948</v>
      </c>
      <c r="J6" s="10"/>
    </row>
    <row r="7" spans="1:10" ht="13.5">
      <c r="A7" s="73" t="s">
        <v>17</v>
      </c>
      <c r="B7" s="84">
        <v>7.568486145421931</v>
      </c>
      <c r="C7" s="84">
        <v>10.89641716362721</v>
      </c>
      <c r="D7" s="84">
        <v>-0.1101442890186144</v>
      </c>
      <c r="E7" s="84">
        <v>1.856718014885214</v>
      </c>
      <c r="F7" s="84">
        <v>0.6057935896023792</v>
      </c>
      <c r="G7" s="84">
        <v>1.7465737258665996</v>
      </c>
      <c r="H7" s="84">
        <v>-3.3279310182052777</v>
      </c>
      <c r="I7" s="84">
        <v>-3.5088823501644297</v>
      </c>
      <c r="J7" s="10"/>
    </row>
    <row r="8" spans="1:10" ht="13.5">
      <c r="A8" s="73" t="s">
        <v>18</v>
      </c>
      <c r="B8" s="84">
        <v>8.147590951748134</v>
      </c>
      <c r="C8" s="84">
        <v>9.41714436364172</v>
      </c>
      <c r="D8" s="84">
        <v>1.2188232039771285</v>
      </c>
      <c r="E8" s="84">
        <v>2.3377837939454795</v>
      </c>
      <c r="F8" s="84">
        <v>1.1595048112559148</v>
      </c>
      <c r="G8" s="84">
        <v>3.556606997922608</v>
      </c>
      <c r="H8" s="84">
        <v>-1.2695534118935874</v>
      </c>
      <c r="I8" s="84">
        <v>1.0802138957329455</v>
      </c>
      <c r="J8" s="10"/>
    </row>
    <row r="9" spans="1:10" ht="13.5">
      <c r="A9" s="73" t="s">
        <v>19</v>
      </c>
      <c r="B9" s="84">
        <v>9.509070327911653</v>
      </c>
      <c r="C9" s="84">
        <v>8.678711426247448</v>
      </c>
      <c r="D9" s="84">
        <v>1.9510135373948974</v>
      </c>
      <c r="E9" s="84">
        <v>1.8058656703616538</v>
      </c>
      <c r="F9" s="84">
        <v>0.90010527932953</v>
      </c>
      <c r="G9" s="84">
        <v>3.756879207756551</v>
      </c>
      <c r="H9" s="84">
        <v>0.8303589016642051</v>
      </c>
      <c r="I9" s="84">
        <v>3.530674739652795</v>
      </c>
      <c r="J9" s="10"/>
    </row>
    <row r="10" spans="1:10" ht="13.5">
      <c r="A10" s="6" t="s">
        <v>20</v>
      </c>
      <c r="B10" s="85">
        <v>10.423414122606678</v>
      </c>
      <c r="C10" s="85">
        <v>8.130913641813066</v>
      </c>
      <c r="D10" s="85">
        <v>2.2293514692191625</v>
      </c>
      <c r="E10" s="85">
        <v>2.051386072963899</v>
      </c>
      <c r="F10" s="85">
        <v>1.9040383792901858</v>
      </c>
      <c r="G10" s="84">
        <v>4.280737542183061</v>
      </c>
      <c r="H10" s="85">
        <v>2.292500480793611</v>
      </c>
      <c r="I10" s="85">
        <v>6.439285574182388</v>
      </c>
      <c r="J10" s="10"/>
    </row>
    <row r="11" spans="1:10" ht="13.5">
      <c r="A11" s="6" t="s">
        <v>21</v>
      </c>
      <c r="B11" s="85">
        <v>8.62162631509054</v>
      </c>
      <c r="C11" s="85">
        <v>9.210393127215422</v>
      </c>
      <c r="D11" s="85">
        <v>1.6808642428170912</v>
      </c>
      <c r="E11" s="85">
        <v>1.5675684209255525</v>
      </c>
      <c r="F11" s="85">
        <v>-0.07429234222395983</v>
      </c>
      <c r="G11" s="84">
        <v>3.2484326637426437</v>
      </c>
      <c r="H11" s="85">
        <v>-0.5887668121248817</v>
      </c>
      <c r="I11" s="85">
        <v>0.7076345596832174</v>
      </c>
      <c r="J11" s="10"/>
    </row>
    <row r="12" spans="1:10" ht="13.5">
      <c r="A12" s="73" t="s">
        <v>22</v>
      </c>
      <c r="B12" s="84">
        <v>7.710137750986189</v>
      </c>
      <c r="C12" s="84">
        <v>9.74400803367563</v>
      </c>
      <c r="D12" s="84">
        <v>0.3259812115913299</v>
      </c>
      <c r="E12" s="84">
        <v>1.8170245672960825</v>
      </c>
      <c r="F12" s="84">
        <v>0.4076292227394394</v>
      </c>
      <c r="G12" s="84">
        <v>2.1430057788874124</v>
      </c>
      <c r="H12" s="84">
        <v>-2.0338702826894406</v>
      </c>
      <c r="I12" s="84">
        <v>-1.5462219368048467</v>
      </c>
      <c r="J12" s="10"/>
    </row>
    <row r="13" spans="1:10" ht="13.5">
      <c r="A13" s="73" t="s">
        <v>23</v>
      </c>
      <c r="B13" s="84">
        <v>6.950133041421186</v>
      </c>
      <c r="C13" s="84">
        <v>11.554309189082813</v>
      </c>
      <c r="D13" s="84">
        <v>1.4923598555198865</v>
      </c>
      <c r="E13" s="84">
        <v>1.6374959513589085</v>
      </c>
      <c r="F13" s="84">
        <v>0.3255312432095577</v>
      </c>
      <c r="G13" s="84">
        <v>3.129855806878795</v>
      </c>
      <c r="H13" s="84">
        <v>-4.604176147661628</v>
      </c>
      <c r="I13" s="84">
        <v>-2.74364619591733</v>
      </c>
      <c r="J13" s="10"/>
    </row>
    <row r="14" spans="1:10" ht="13.5">
      <c r="A14" s="73" t="s">
        <v>24</v>
      </c>
      <c r="B14" s="84">
        <v>6.313688479638817</v>
      </c>
      <c r="C14" s="84">
        <v>13.297580634876098</v>
      </c>
      <c r="D14" s="84">
        <v>1.0885230011860885</v>
      </c>
      <c r="E14" s="84">
        <v>3.724062288767871</v>
      </c>
      <c r="F14" s="84">
        <v>2.348582433139053</v>
      </c>
      <c r="G14" s="84">
        <v>4.81258528995396</v>
      </c>
      <c r="H14" s="84">
        <v>-6.983892155237282</v>
      </c>
      <c r="I14" s="84">
        <v>-3.6641201902842786</v>
      </c>
      <c r="J14" s="10"/>
    </row>
    <row r="15" spans="1:10" ht="13.5">
      <c r="A15" s="73" t="s">
        <v>25</v>
      </c>
      <c r="B15" s="84">
        <v>7.772968534179043</v>
      </c>
      <c r="C15" s="84">
        <v>11.099712745449667</v>
      </c>
      <c r="D15" s="84">
        <v>1.9928094758371568</v>
      </c>
      <c r="E15" s="84">
        <v>3.378671903195992</v>
      </c>
      <c r="F15" s="84">
        <v>1.67764660103471</v>
      </c>
      <c r="G15" s="84">
        <v>5.371481379033149</v>
      </c>
      <c r="H15" s="84">
        <v>-3.3267442112706247</v>
      </c>
      <c r="I15" s="84">
        <v>0.15623266618238288</v>
      </c>
      <c r="J15" s="10"/>
    </row>
    <row r="16" spans="1:10" ht="13.5">
      <c r="A16" s="73" t="s">
        <v>26</v>
      </c>
      <c r="B16" s="84">
        <v>7.19022123500785</v>
      </c>
      <c r="C16" s="84">
        <v>11.347117974417761</v>
      </c>
      <c r="D16" s="84">
        <v>1.3132385046551713</v>
      </c>
      <c r="E16" s="84">
        <v>4.041227033853424</v>
      </c>
      <c r="F16" s="84">
        <v>2.3149969246016506</v>
      </c>
      <c r="G16" s="84">
        <v>5.354465538508595</v>
      </c>
      <c r="H16" s="84">
        <v>-4.156896739409911</v>
      </c>
      <c r="I16" s="84">
        <v>-0.5238528697373456</v>
      </c>
      <c r="J16" s="10"/>
    </row>
    <row r="17" spans="1:10" ht="13.5">
      <c r="A17" s="73" t="s">
        <v>27</v>
      </c>
      <c r="B17" s="84">
        <v>7.1378453549232646</v>
      </c>
      <c r="C17" s="84">
        <v>11.51852519733564</v>
      </c>
      <c r="D17" s="84">
        <v>-0.07415359569100197</v>
      </c>
      <c r="E17" s="84">
        <v>2.1268599491373745</v>
      </c>
      <c r="F17" s="84">
        <v>1.6830619143200143</v>
      </c>
      <c r="G17" s="84">
        <v>2.0527063534463728</v>
      </c>
      <c r="H17" s="84">
        <v>-4.380679842412373</v>
      </c>
      <c r="I17" s="84">
        <v>-2.5538048940249616</v>
      </c>
      <c r="J17" s="10"/>
    </row>
    <row r="18" spans="1:10" ht="13.5">
      <c r="A18" s="73" t="s">
        <v>28</v>
      </c>
      <c r="B18" s="84">
        <v>7.451472464044633</v>
      </c>
      <c r="C18" s="84">
        <v>11.241456716789857</v>
      </c>
      <c r="D18" s="84">
        <v>-0.4795887607497809</v>
      </c>
      <c r="E18" s="84">
        <v>1.891747276841152</v>
      </c>
      <c r="F18" s="84">
        <v>0.6632472442304141</v>
      </c>
      <c r="G18" s="84">
        <v>1.4121585160913712</v>
      </c>
      <c r="H18" s="84">
        <v>-3.789984252745224</v>
      </c>
      <c r="I18" s="84">
        <v>-3.697181556145469</v>
      </c>
      <c r="J18" s="10"/>
    </row>
    <row r="19" spans="1:10" ht="13.5">
      <c r="A19" s="73" t="s">
        <v>29</v>
      </c>
      <c r="B19" s="84">
        <v>8.076123080828427</v>
      </c>
      <c r="C19" s="84">
        <v>9.644514837023344</v>
      </c>
      <c r="D19" s="84">
        <v>0.5122768269990758</v>
      </c>
      <c r="E19" s="84">
        <v>3.356694333122133</v>
      </c>
      <c r="F19" s="84">
        <v>2.712912192799346</v>
      </c>
      <c r="G19" s="84">
        <v>3.868971160121209</v>
      </c>
      <c r="H19" s="84">
        <v>-1.5683917561949186</v>
      </c>
      <c r="I19" s="84">
        <v>1.6377926247747865</v>
      </c>
      <c r="J19" s="10"/>
    </row>
    <row r="20" spans="1:10" ht="13.5">
      <c r="A20" s="73" t="s">
        <v>30</v>
      </c>
      <c r="B20" s="84">
        <v>7.606578172427853</v>
      </c>
      <c r="C20" s="84">
        <v>10.983252540811549</v>
      </c>
      <c r="D20" s="84">
        <v>-1.0578534861595614</v>
      </c>
      <c r="E20" s="84">
        <v>2.34071792083843</v>
      </c>
      <c r="F20" s="84">
        <v>1.6815415515184462</v>
      </c>
      <c r="G20" s="84">
        <v>1.2828644346788687</v>
      </c>
      <c r="H20" s="84">
        <v>-3.3766743683836964</v>
      </c>
      <c r="I20" s="84">
        <v>-3.2211298871924976</v>
      </c>
      <c r="J20" s="10"/>
    </row>
    <row r="21" spans="1:10" ht="13.5">
      <c r="A21" s="73" t="s">
        <v>31</v>
      </c>
      <c r="B21" s="84">
        <v>6.708692383320803</v>
      </c>
      <c r="C21" s="84">
        <v>11.49923852485879</v>
      </c>
      <c r="D21" s="84">
        <v>-3.5728285106574393</v>
      </c>
      <c r="E21" s="84">
        <v>4.662027130363259</v>
      </c>
      <c r="F21" s="84">
        <v>3.479652227555761</v>
      </c>
      <c r="G21" s="84">
        <v>1.0891986197058197</v>
      </c>
      <c r="H21" s="84">
        <v>-4.790546141537987</v>
      </c>
      <c r="I21" s="84">
        <v>-5.07007499084302</v>
      </c>
      <c r="J21" s="10"/>
    </row>
    <row r="22" spans="1:10" ht="13.5">
      <c r="A22" s="73" t="s">
        <v>32</v>
      </c>
      <c r="B22" s="84">
        <v>8.62006577624818</v>
      </c>
      <c r="C22" s="84">
        <v>9.075158165991356</v>
      </c>
      <c r="D22" s="84">
        <v>-3.1943721837950494</v>
      </c>
      <c r="E22" s="84">
        <v>1.894108213100262</v>
      </c>
      <c r="F22" s="84">
        <v>1.4145503302242766</v>
      </c>
      <c r="G22" s="84">
        <v>-1.3002639706947874</v>
      </c>
      <c r="H22" s="84">
        <v>-0.4550923897431756</v>
      </c>
      <c r="I22" s="84">
        <v>-2.013013931473009</v>
      </c>
      <c r="J22" s="10"/>
    </row>
    <row r="23" spans="1:10" ht="13.5">
      <c r="A23" s="73" t="s">
        <v>33</v>
      </c>
      <c r="B23" s="84">
        <v>7.648149735894148</v>
      </c>
      <c r="C23" s="84">
        <v>9.223867081584276</v>
      </c>
      <c r="D23" s="84">
        <v>-2.465282750857567</v>
      </c>
      <c r="E23" s="84">
        <v>1.1195110608528085</v>
      </c>
      <c r="F23" s="84">
        <v>0.7679595295645993</v>
      </c>
      <c r="G23" s="84">
        <v>-1.3457716900047585</v>
      </c>
      <c r="H23" s="84">
        <v>-1.5757173456901281</v>
      </c>
      <c r="I23" s="84">
        <v>-3.2619854873828373</v>
      </c>
      <c r="J23" s="10"/>
    </row>
    <row r="24" spans="1:10" ht="13.5">
      <c r="A24" s="73" t="s">
        <v>34</v>
      </c>
      <c r="B24" s="84">
        <v>7.022365105296143</v>
      </c>
      <c r="C24" s="84">
        <v>10.8438463400926</v>
      </c>
      <c r="D24" s="84">
        <v>-3.9945492321637257</v>
      </c>
      <c r="E24" s="84">
        <v>2.3809960849921206</v>
      </c>
      <c r="F24" s="84">
        <v>2.1380016240421167</v>
      </c>
      <c r="G24" s="84">
        <v>-1.6135531471716051</v>
      </c>
      <c r="H24" s="84">
        <v>-3.8214812347964573</v>
      </c>
      <c r="I24" s="84">
        <v>-5.819629931673104</v>
      </c>
      <c r="J24" s="10"/>
    </row>
    <row r="25" spans="1:10" ht="13.5">
      <c r="A25" s="73" t="s">
        <v>35</v>
      </c>
      <c r="B25" s="84">
        <v>8.149100694701179</v>
      </c>
      <c r="C25" s="84">
        <v>9.791015408132179</v>
      </c>
      <c r="D25" s="84">
        <v>-3.663436449744375</v>
      </c>
      <c r="E25" s="84">
        <v>3.073952987169333</v>
      </c>
      <c r="F25" s="84">
        <v>2.677576176127495</v>
      </c>
      <c r="G25" s="84">
        <v>-0.5894834625750418</v>
      </c>
      <c r="H25" s="84">
        <v>-1.6419147134309995</v>
      </c>
      <c r="I25" s="84">
        <v>-2.740589925575172</v>
      </c>
      <c r="J25" s="10"/>
    </row>
    <row r="26" spans="1:10" ht="15">
      <c r="A26" s="73" t="s">
        <v>36</v>
      </c>
      <c r="B26" s="84">
        <v>8.220590822021574</v>
      </c>
      <c r="C26" s="84">
        <v>9.868617819025394</v>
      </c>
      <c r="D26" s="84">
        <v>-2.77823238246703</v>
      </c>
      <c r="E26" s="84">
        <v>0.9568743237275418</v>
      </c>
      <c r="F26" s="84">
        <v>0.33304043410942086</v>
      </c>
      <c r="G26" s="84">
        <v>-1.8213580587394884</v>
      </c>
      <c r="H26" s="84">
        <v>-1.6480269970038206</v>
      </c>
      <c r="I26" s="84">
        <v>-3.4784661819845852</v>
      </c>
      <c r="J26" s="11"/>
    </row>
    <row r="27" spans="1:10" ht="15">
      <c r="A27" s="73" t="s">
        <v>37</v>
      </c>
      <c r="B27" s="84">
        <v>6.358279731088316</v>
      </c>
      <c r="C27" s="84">
        <v>9.750328650038822</v>
      </c>
      <c r="D27" s="84">
        <v>-0.9990115583946113</v>
      </c>
      <c r="E27" s="84">
        <v>1.301010215708581</v>
      </c>
      <c r="F27" s="84">
        <v>1.2170545889752973</v>
      </c>
      <c r="G27" s="84">
        <v>0.3019986573139697</v>
      </c>
      <c r="H27" s="84">
        <v>-3.3920489189505063</v>
      </c>
      <c r="I27" s="84">
        <v>-3.02179856508358</v>
      </c>
      <c r="J27" s="11"/>
    </row>
    <row r="28" spans="1:10" ht="15">
      <c r="A28" s="75" t="s">
        <v>38</v>
      </c>
      <c r="B28" s="86">
        <v>7.70967211124531</v>
      </c>
      <c r="C28" s="86">
        <v>10.40035593512919</v>
      </c>
      <c r="D28" s="86">
        <v>1.010962053256232</v>
      </c>
      <c r="E28" s="86">
        <v>2.5815416420106017</v>
      </c>
      <c r="F28" s="86">
        <v>1.3146728346692438</v>
      </c>
      <c r="G28" s="86">
        <v>3.5925036952668337</v>
      </c>
      <c r="H28" s="86">
        <v>-2.6906838238838793</v>
      </c>
      <c r="I28" s="86">
        <v>-0.44047996609266554</v>
      </c>
      <c r="J28" s="11"/>
    </row>
    <row r="29" spans="1:10" ht="15">
      <c r="A29" s="75" t="s">
        <v>39</v>
      </c>
      <c r="B29" s="86">
        <v>7.818492422672975</v>
      </c>
      <c r="C29" s="86">
        <v>10.35467013173958</v>
      </c>
      <c r="D29" s="86">
        <v>1.233296090758084</v>
      </c>
      <c r="E29" s="86">
        <v>2.3939998719110847</v>
      </c>
      <c r="F29" s="86">
        <v>0.929267471003775</v>
      </c>
      <c r="G29" s="86">
        <v>3.6272959626691685</v>
      </c>
      <c r="H29" s="86">
        <v>-2.536177709066603</v>
      </c>
      <c r="I29" s="86">
        <v>-0.5583164735188624</v>
      </c>
      <c r="J29" s="11"/>
    </row>
    <row r="30" spans="1:10" ht="15">
      <c r="A30" s="75" t="s">
        <v>40</v>
      </c>
      <c r="B30" s="86">
        <v>7.652351260871667</v>
      </c>
      <c r="C30" s="86">
        <v>10.514794351035723</v>
      </c>
      <c r="D30" s="86">
        <v>0.5908351687134796</v>
      </c>
      <c r="E30" s="86">
        <v>3.2912750674560987</v>
      </c>
      <c r="F30" s="86">
        <v>2.2518029277167035</v>
      </c>
      <c r="G30" s="86">
        <v>3.882110236169578</v>
      </c>
      <c r="H30" s="86">
        <v>-2.862443090164057</v>
      </c>
      <c r="I30" s="86">
        <v>-0.023119637036614422</v>
      </c>
      <c r="J30" s="11"/>
    </row>
    <row r="31" spans="1:10" ht="15">
      <c r="A31" s="75" t="s">
        <v>41</v>
      </c>
      <c r="B31" s="86">
        <v>8.071199660832338</v>
      </c>
      <c r="C31" s="86">
        <v>9.522767991917659</v>
      </c>
      <c r="D31" s="86">
        <v>-2.889298008383528</v>
      </c>
      <c r="E31" s="86">
        <v>1.9579920922383889</v>
      </c>
      <c r="F31" s="86">
        <v>1.504226182931674</v>
      </c>
      <c r="G31" s="86">
        <v>-0.9313059161451389</v>
      </c>
      <c r="H31" s="86">
        <v>-1.451568331085321</v>
      </c>
      <c r="I31" s="86">
        <v>-2.811020905167183</v>
      </c>
      <c r="J31" s="11"/>
    </row>
    <row r="32" spans="1:9" ht="13.5">
      <c r="A32" s="75" t="s">
        <v>42</v>
      </c>
      <c r="B32" s="87">
        <v>7.761839136895629</v>
      </c>
      <c r="C32" s="87">
        <v>9.839479102154227</v>
      </c>
      <c r="D32" s="87">
        <v>-2.3399487062175575</v>
      </c>
      <c r="E32" s="87">
        <v>1.0416469060996454</v>
      </c>
      <c r="F32" s="87">
        <v>0.5508037203800724</v>
      </c>
      <c r="G32" s="86">
        <v>-1.298301800117912</v>
      </c>
      <c r="H32" s="87">
        <v>-2.0776399652585984</v>
      </c>
      <c r="I32" s="87">
        <v>-3.365973140507396</v>
      </c>
    </row>
    <row r="33" spans="1:9" ht="13.5">
      <c r="A33" s="76" t="s">
        <v>43</v>
      </c>
      <c r="B33" s="88">
        <v>7.808964836384968</v>
      </c>
      <c r="C33" s="88">
        <v>10.148216903161664</v>
      </c>
      <c r="D33" s="88">
        <v>-0.3079460742384586</v>
      </c>
      <c r="E33" s="88">
        <v>2.371168277470398</v>
      </c>
      <c r="F33" s="88">
        <v>1.3865820423597226</v>
      </c>
      <c r="G33" s="88">
        <v>2.0632222032319394</v>
      </c>
      <c r="H33" s="88">
        <v>-2.3392520667766963</v>
      </c>
      <c r="I33" s="88">
        <v>-1.2553049772893483</v>
      </c>
    </row>
  </sheetData>
  <sheetProtection/>
  <mergeCells count="6">
    <mergeCell ref="I3:I4"/>
    <mergeCell ref="A3:A4"/>
    <mergeCell ref="B3:B4"/>
    <mergeCell ref="C3:C4"/>
    <mergeCell ref="D3:G3"/>
    <mergeCell ref="H3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115" zoomScaleNormal="115" zoomScalePageLayoutView="0" workbookViewId="0" topLeftCell="D1">
      <selection activeCell="O5" sqref="O5"/>
    </sheetView>
  </sheetViews>
  <sheetFormatPr defaultColWidth="9.140625" defaultRowHeight="12.75"/>
  <cols>
    <col min="1" max="1" width="17.8515625" style="42" customWidth="1"/>
    <col min="2" max="2" width="8.28125" style="42" bestFit="1" customWidth="1"/>
    <col min="3" max="3" width="7.7109375" style="42" bestFit="1" customWidth="1"/>
    <col min="4" max="4" width="8.421875" style="42" bestFit="1" customWidth="1"/>
    <col min="5" max="5" width="8.57421875" style="42" bestFit="1" customWidth="1"/>
    <col min="6" max="6" width="0.85546875" style="42" customWidth="1"/>
    <col min="7" max="8" width="8.421875" style="42" bestFit="1" customWidth="1"/>
    <col min="9" max="9" width="8.57421875" style="42" bestFit="1" customWidth="1"/>
    <col min="10" max="11" width="9.140625" style="42" customWidth="1"/>
    <col min="12" max="12" width="1.1484375" style="42" customWidth="1"/>
    <col min="13" max="13" width="5.7109375" style="42" bestFit="1" customWidth="1"/>
    <col min="14" max="14" width="5.421875" style="42" bestFit="1" customWidth="1"/>
    <col min="15" max="15" width="8.8515625" style="42" bestFit="1" customWidth="1"/>
    <col min="16" max="17" width="5.8515625" style="42" bestFit="1" customWidth="1"/>
    <col min="18" max="18" width="6.421875" style="42" bestFit="1" customWidth="1"/>
    <col min="19" max="19" width="0.85546875" style="42" customWidth="1"/>
    <col min="20" max="20" width="5.140625" style="42" bestFit="1" customWidth="1"/>
    <col min="21" max="21" width="5.421875" style="42" bestFit="1" customWidth="1"/>
    <col min="22" max="22" width="6.421875" style="42" bestFit="1" customWidth="1"/>
    <col min="23" max="24" width="5.8515625" style="42" bestFit="1" customWidth="1"/>
    <col min="25" max="25" width="6.421875" style="42" bestFit="1" customWidth="1"/>
    <col min="26" max="26" width="8.57421875" style="42" customWidth="1"/>
    <col min="27" max="16384" width="9.140625" style="42" customWidth="1"/>
  </cols>
  <sheetData>
    <row r="1" spans="1:26" ht="13.5">
      <c r="A1" s="41" t="s">
        <v>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3:21" ht="13.5">
      <c r="M2" s="41"/>
      <c r="N2" s="41"/>
      <c r="O2" s="41"/>
      <c r="P2" s="41"/>
      <c r="Q2" s="41"/>
      <c r="R2" s="41"/>
      <c r="U2" s="89"/>
    </row>
    <row r="3" spans="1:25" ht="13.5" customHeight="1">
      <c r="A3" s="140" t="s">
        <v>0</v>
      </c>
      <c r="B3" s="142" t="s">
        <v>55</v>
      </c>
      <c r="C3" s="142"/>
      <c r="D3" s="142"/>
      <c r="E3" s="142"/>
      <c r="F3" s="90"/>
      <c r="G3" s="142" t="s">
        <v>56</v>
      </c>
      <c r="H3" s="142"/>
      <c r="I3" s="142"/>
      <c r="J3" s="142"/>
      <c r="K3" s="142"/>
      <c r="L3" s="91"/>
      <c r="M3" s="143" t="s">
        <v>57</v>
      </c>
      <c r="N3" s="143"/>
      <c r="O3" s="143"/>
      <c r="P3" s="143"/>
      <c r="Q3" s="143"/>
      <c r="R3" s="143"/>
      <c r="S3" s="92"/>
      <c r="T3" s="142" t="s">
        <v>47</v>
      </c>
      <c r="U3" s="142"/>
      <c r="V3" s="142"/>
      <c r="W3" s="142"/>
      <c r="X3" s="142"/>
      <c r="Y3" s="142"/>
    </row>
    <row r="4" spans="1:26" ht="81">
      <c r="A4" s="141"/>
      <c r="B4" s="15" t="s">
        <v>58</v>
      </c>
      <c r="C4" s="15" t="s">
        <v>59</v>
      </c>
      <c r="D4" s="15" t="s">
        <v>60</v>
      </c>
      <c r="E4" s="16" t="s">
        <v>61</v>
      </c>
      <c r="F4" s="17"/>
      <c r="G4" s="15" t="s">
        <v>62</v>
      </c>
      <c r="H4" s="15" t="s">
        <v>63</v>
      </c>
      <c r="I4" s="15" t="s">
        <v>64</v>
      </c>
      <c r="J4" s="15" t="s">
        <v>65</v>
      </c>
      <c r="K4" s="15" t="s">
        <v>66</v>
      </c>
      <c r="L4" s="18"/>
      <c r="M4" s="15" t="s">
        <v>67</v>
      </c>
      <c r="N4" s="16" t="s">
        <v>68</v>
      </c>
      <c r="O4" s="16" t="s">
        <v>69</v>
      </c>
      <c r="P4" s="16" t="s">
        <v>70</v>
      </c>
      <c r="Q4" s="16" t="s">
        <v>71</v>
      </c>
      <c r="R4" s="16" t="s">
        <v>72</v>
      </c>
      <c r="S4" s="16"/>
      <c r="T4" s="16" t="s">
        <v>73</v>
      </c>
      <c r="U4" s="16" t="s">
        <v>74</v>
      </c>
      <c r="V4" s="16" t="s">
        <v>75</v>
      </c>
      <c r="W4" s="16" t="s">
        <v>76</v>
      </c>
      <c r="X4" s="16" t="s">
        <v>71</v>
      </c>
      <c r="Y4" s="16" t="s">
        <v>77</v>
      </c>
      <c r="Z4" s="16"/>
    </row>
    <row r="5" spans="1:26" ht="13.5">
      <c r="A5" s="93" t="s">
        <v>16</v>
      </c>
      <c r="B5" s="40">
        <v>24275</v>
      </c>
      <c r="C5" s="40">
        <f>+B5-D5</f>
        <v>2603</v>
      </c>
      <c r="D5" s="94">
        <v>21672</v>
      </c>
      <c r="E5" s="40">
        <v>3929</v>
      </c>
      <c r="F5" s="94"/>
      <c r="G5" s="40">
        <v>12179</v>
      </c>
      <c r="H5" s="40">
        <f>+G5-I5</f>
        <v>8232</v>
      </c>
      <c r="I5" s="40">
        <v>3947</v>
      </c>
      <c r="J5" s="40">
        <v>8922</v>
      </c>
      <c r="K5" s="40">
        <v>1298</v>
      </c>
      <c r="L5" s="94"/>
      <c r="M5" s="40">
        <f>+B5-G5</f>
        <v>12096</v>
      </c>
      <c r="N5" s="40">
        <f>+C5-H5</f>
        <v>-5629</v>
      </c>
      <c r="O5" s="40">
        <f>+D5-I5</f>
        <v>17725</v>
      </c>
      <c r="P5" s="40">
        <f>+(B5+E5)-(G5+J5+K5)</f>
        <v>5805</v>
      </c>
      <c r="Q5" s="40">
        <f>+P5-R5</f>
        <v>-5629</v>
      </c>
      <c r="R5" s="40">
        <f>+(D5+E5)-(I5+J5+K5)</f>
        <v>11434</v>
      </c>
      <c r="S5" s="94"/>
      <c r="T5" s="58">
        <v>2.75009969566109</v>
      </c>
      <c r="U5" s="58">
        <v>2.75009969566109</v>
      </c>
      <c r="V5" s="58">
        <v>42.157162377021784</v>
      </c>
      <c r="W5" s="58">
        <v>1.3198023093016393</v>
      </c>
      <c r="X5" s="58">
        <v>-1.4150556237022949</v>
      </c>
      <c r="Y5" s="58">
        <v>27.194640034914933</v>
      </c>
      <c r="Z5" s="58"/>
    </row>
    <row r="6" spans="1:26" ht="13.5">
      <c r="A6" s="93" t="s">
        <v>17</v>
      </c>
      <c r="B6" s="40">
        <v>624</v>
      </c>
      <c r="C6" s="40">
        <f aca="true" t="shared" si="0" ref="C6:C32">+B6-D6</f>
        <v>86</v>
      </c>
      <c r="D6" s="94">
        <v>538</v>
      </c>
      <c r="E6" s="40">
        <v>127</v>
      </c>
      <c r="F6" s="94"/>
      <c r="G6" s="40">
        <v>388</v>
      </c>
      <c r="H6" s="40">
        <f aca="true" t="shared" si="1" ref="H6:H32">+G6-I6</f>
        <v>261</v>
      </c>
      <c r="I6" s="40">
        <v>127</v>
      </c>
      <c r="J6" s="40">
        <v>239</v>
      </c>
      <c r="K6" s="40">
        <v>47</v>
      </c>
      <c r="L6" s="94"/>
      <c r="M6" s="40">
        <f aca="true" t="shared" si="2" ref="M6:M32">+B6-G6</f>
        <v>236</v>
      </c>
      <c r="N6" s="40">
        <f aca="true" t="shared" si="3" ref="N6:N32">+C6-H6</f>
        <v>-175</v>
      </c>
      <c r="O6" s="40">
        <f aca="true" t="shared" si="4" ref="O6:O32">+D6-I6</f>
        <v>411</v>
      </c>
      <c r="P6" s="40">
        <f aca="true" t="shared" si="5" ref="P6:P32">+(B6+E6)-(G6+J6+K6)</f>
        <v>77</v>
      </c>
      <c r="Q6" s="40">
        <f aca="true" t="shared" si="6" ref="Q6:Q32">+P6-R6</f>
        <v>-175</v>
      </c>
      <c r="R6" s="40">
        <f aca="true" t="shared" si="7" ref="R6:R32">+(D6+E6)-(I6+J6+K6)</f>
        <v>252</v>
      </c>
      <c r="S6" s="94"/>
      <c r="T6" s="58">
        <v>1.856718014885214</v>
      </c>
      <c r="U6" s="58">
        <v>1.856718014885214</v>
      </c>
      <c r="V6" s="58">
        <v>49.11274421939416</v>
      </c>
      <c r="W6" s="58">
        <v>0.6057935896023792</v>
      </c>
      <c r="X6" s="58">
        <v>-1.4738393515106853</v>
      </c>
      <c r="Y6" s="58">
        <v>30.1129234629862</v>
      </c>
      <c r="Z6" s="58"/>
    </row>
    <row r="7" spans="1:26" ht="13.5">
      <c r="A7" s="93" t="s">
        <v>18</v>
      </c>
      <c r="B7" s="40">
        <v>54981</v>
      </c>
      <c r="C7" s="40">
        <f t="shared" si="0"/>
        <v>7535</v>
      </c>
      <c r="D7" s="94">
        <v>47446</v>
      </c>
      <c r="E7" s="40">
        <v>11139</v>
      </c>
      <c r="F7" s="94"/>
      <c r="G7" s="40">
        <v>31571</v>
      </c>
      <c r="H7" s="40">
        <f t="shared" si="1"/>
        <v>22620</v>
      </c>
      <c r="I7" s="40">
        <v>8951</v>
      </c>
      <c r="J7" s="40">
        <v>19619</v>
      </c>
      <c r="K7" s="40">
        <v>3319</v>
      </c>
      <c r="L7" s="94"/>
      <c r="M7" s="40">
        <f t="shared" si="2"/>
        <v>23410</v>
      </c>
      <c r="N7" s="40">
        <f t="shared" si="3"/>
        <v>-15085</v>
      </c>
      <c r="O7" s="40">
        <f t="shared" si="4"/>
        <v>38495</v>
      </c>
      <c r="P7" s="40">
        <f t="shared" si="5"/>
        <v>11611</v>
      </c>
      <c r="Q7" s="40">
        <f t="shared" si="6"/>
        <v>-15085</v>
      </c>
      <c r="R7" s="40">
        <f t="shared" si="7"/>
        <v>26696</v>
      </c>
      <c r="S7" s="94"/>
      <c r="T7" s="58">
        <v>2.3377837939454795</v>
      </c>
      <c r="U7" s="58">
        <v>2.3377837939454795</v>
      </c>
      <c r="V7" s="58">
        <v>33.64250587946378</v>
      </c>
      <c r="W7" s="58">
        <v>1.1595048112559148</v>
      </c>
      <c r="X7" s="58">
        <v>-1.7007683786288108</v>
      </c>
      <c r="Y7" s="58">
        <v>23.330830937996236</v>
      </c>
      <c r="Z7" s="58"/>
    </row>
    <row r="8" spans="1:26" ht="13.5">
      <c r="A8" s="93" t="s">
        <v>19</v>
      </c>
      <c r="B8" s="94">
        <v>6278</v>
      </c>
      <c r="C8" s="40">
        <f t="shared" si="0"/>
        <v>836</v>
      </c>
      <c r="D8" s="94">
        <v>5442</v>
      </c>
      <c r="E8" s="40">
        <v>835</v>
      </c>
      <c r="F8" s="94"/>
      <c r="G8" s="40">
        <v>4362</v>
      </c>
      <c r="H8" s="40">
        <f t="shared" si="1"/>
        <v>2827</v>
      </c>
      <c r="I8" s="40">
        <v>1535</v>
      </c>
      <c r="J8" s="40">
        <v>1355</v>
      </c>
      <c r="K8" s="40">
        <v>441</v>
      </c>
      <c r="L8" s="94"/>
      <c r="M8" s="40">
        <f t="shared" si="2"/>
        <v>1916</v>
      </c>
      <c r="N8" s="40">
        <f t="shared" si="3"/>
        <v>-1991</v>
      </c>
      <c r="O8" s="40">
        <f t="shared" si="4"/>
        <v>3907</v>
      </c>
      <c r="P8" s="40">
        <f t="shared" si="5"/>
        <v>955</v>
      </c>
      <c r="Q8" s="40">
        <f t="shared" si="6"/>
        <v>-1991</v>
      </c>
      <c r="R8" s="40">
        <f t="shared" si="7"/>
        <v>2946</v>
      </c>
      <c r="S8" s="94"/>
      <c r="T8" s="58">
        <v>1.8058656703616538</v>
      </c>
      <c r="U8" s="58">
        <v>1.8058656703616538</v>
      </c>
      <c r="V8" s="58">
        <v>41.52627942817664</v>
      </c>
      <c r="W8" s="58">
        <v>0.90010527932953</v>
      </c>
      <c r="X8" s="58">
        <v>-2.0591538749532012</v>
      </c>
      <c r="Y8" s="58">
        <v>31.31211138863793</v>
      </c>
      <c r="Z8" s="58"/>
    </row>
    <row r="9" spans="1:26" s="98" customFormat="1" ht="13.5">
      <c r="A9" s="95" t="s">
        <v>20</v>
      </c>
      <c r="B9" s="96">
        <v>3678</v>
      </c>
      <c r="C9" s="40">
        <f t="shared" si="0"/>
        <v>495</v>
      </c>
      <c r="D9" s="97">
        <v>3183</v>
      </c>
      <c r="E9" s="96">
        <v>329</v>
      </c>
      <c r="F9" s="97"/>
      <c r="G9" s="96">
        <v>2606</v>
      </c>
      <c r="H9" s="40">
        <f t="shared" si="1"/>
        <v>1790</v>
      </c>
      <c r="I9" s="96">
        <v>816</v>
      </c>
      <c r="J9" s="96">
        <v>395</v>
      </c>
      <c r="K9" s="96">
        <v>11</v>
      </c>
      <c r="L9" s="97"/>
      <c r="M9" s="40">
        <f t="shared" si="2"/>
        <v>1072</v>
      </c>
      <c r="N9" s="40">
        <f t="shared" si="3"/>
        <v>-1295</v>
      </c>
      <c r="O9" s="40">
        <f t="shared" si="4"/>
        <v>2367</v>
      </c>
      <c r="P9" s="40">
        <f t="shared" si="5"/>
        <v>995</v>
      </c>
      <c r="Q9" s="40">
        <f t="shared" si="6"/>
        <v>-1295</v>
      </c>
      <c r="R9" s="40">
        <f t="shared" si="7"/>
        <v>2290</v>
      </c>
      <c r="S9" s="97"/>
      <c r="T9" s="59">
        <v>2.051386072963899</v>
      </c>
      <c r="U9" s="59">
        <v>2.051386072963899</v>
      </c>
      <c r="V9" s="59">
        <v>50.7678448867536</v>
      </c>
      <c r="W9" s="59">
        <v>1.9040383792901858</v>
      </c>
      <c r="X9" s="59">
        <v>-2.720876899755121</v>
      </c>
      <c r="Y9" s="59">
        <v>49.11633493479753</v>
      </c>
      <c r="Z9" s="59"/>
    </row>
    <row r="10" spans="1:26" s="98" customFormat="1" ht="13.5">
      <c r="A10" s="95" t="s">
        <v>21</v>
      </c>
      <c r="B10" s="96">
        <v>2600</v>
      </c>
      <c r="C10" s="40">
        <f t="shared" si="0"/>
        <v>341</v>
      </c>
      <c r="D10" s="97">
        <v>2259</v>
      </c>
      <c r="E10" s="96">
        <v>506</v>
      </c>
      <c r="F10" s="97"/>
      <c r="G10" s="96">
        <v>1756</v>
      </c>
      <c r="H10" s="40">
        <f t="shared" si="1"/>
        <v>1037</v>
      </c>
      <c r="I10" s="96">
        <v>719</v>
      </c>
      <c r="J10" s="96">
        <v>960</v>
      </c>
      <c r="K10" s="96">
        <v>430</v>
      </c>
      <c r="L10" s="97"/>
      <c r="M10" s="40">
        <f t="shared" si="2"/>
        <v>844</v>
      </c>
      <c r="N10" s="40">
        <f t="shared" si="3"/>
        <v>-696</v>
      </c>
      <c r="O10" s="40">
        <f t="shared" si="4"/>
        <v>1540</v>
      </c>
      <c r="P10" s="40">
        <f t="shared" si="5"/>
        <v>-40</v>
      </c>
      <c r="Q10" s="40">
        <f t="shared" si="6"/>
        <v>-696</v>
      </c>
      <c r="R10" s="40">
        <f t="shared" si="7"/>
        <v>656</v>
      </c>
      <c r="S10" s="97"/>
      <c r="T10" s="59">
        <v>1.5675684209255525</v>
      </c>
      <c r="U10" s="59">
        <v>1.5675684209255525</v>
      </c>
      <c r="V10" s="59">
        <v>32.44769389604096</v>
      </c>
      <c r="W10" s="59">
        <v>-0.07429234222395983</v>
      </c>
      <c r="X10" s="59">
        <v>-1.4176524205498495</v>
      </c>
      <c r="Y10" s="59">
        <v>13.821874802469397</v>
      </c>
      <c r="Z10" s="59"/>
    </row>
    <row r="11" spans="1:26" ht="13.5">
      <c r="A11" s="93" t="s">
        <v>22</v>
      </c>
      <c r="B11" s="40">
        <v>24723</v>
      </c>
      <c r="C11" s="40">
        <f t="shared" si="0"/>
        <v>3348</v>
      </c>
      <c r="D11" s="94">
        <v>21375</v>
      </c>
      <c r="E11" s="40">
        <v>6012</v>
      </c>
      <c r="F11" s="94"/>
      <c r="G11" s="40">
        <v>15799</v>
      </c>
      <c r="H11" s="40">
        <f t="shared" si="1"/>
        <v>10751</v>
      </c>
      <c r="I11" s="40">
        <v>5048</v>
      </c>
      <c r="J11" s="40">
        <v>11033</v>
      </c>
      <c r="K11" s="40">
        <v>1901</v>
      </c>
      <c r="L11" s="94"/>
      <c r="M11" s="40">
        <f t="shared" si="2"/>
        <v>8924</v>
      </c>
      <c r="N11" s="40">
        <f t="shared" si="3"/>
        <v>-7403</v>
      </c>
      <c r="O11" s="40">
        <f t="shared" si="4"/>
        <v>16327</v>
      </c>
      <c r="P11" s="40">
        <f t="shared" si="5"/>
        <v>2002</v>
      </c>
      <c r="Q11" s="40">
        <f t="shared" si="6"/>
        <v>-7403</v>
      </c>
      <c r="R11" s="40">
        <f t="shared" si="7"/>
        <v>9405</v>
      </c>
      <c r="S11" s="94"/>
      <c r="T11" s="58">
        <v>1.8170245672960825</v>
      </c>
      <c r="U11" s="58">
        <v>1.8170245672960825</v>
      </c>
      <c r="V11" s="58">
        <v>33.20527395825495</v>
      </c>
      <c r="W11" s="58">
        <v>0.4076292227394394</v>
      </c>
      <c r="X11" s="58">
        <v>-1.675028232020485</v>
      </c>
      <c r="Y11" s="58">
        <v>19.127555679389218</v>
      </c>
      <c r="Z11" s="58"/>
    </row>
    <row r="12" spans="1:26" ht="13.5">
      <c r="A12" s="93" t="s">
        <v>23</v>
      </c>
      <c r="B12" s="40">
        <v>6388</v>
      </c>
      <c r="C12" s="40">
        <f t="shared" si="0"/>
        <v>1122</v>
      </c>
      <c r="D12" s="94">
        <v>5266</v>
      </c>
      <c r="E12" s="40">
        <v>786</v>
      </c>
      <c r="F12" s="94"/>
      <c r="G12" s="40">
        <v>4391</v>
      </c>
      <c r="H12" s="40">
        <f t="shared" si="1"/>
        <v>2896</v>
      </c>
      <c r="I12" s="40">
        <v>1495</v>
      </c>
      <c r="J12" s="40">
        <v>1888</v>
      </c>
      <c r="K12" s="40">
        <v>498</v>
      </c>
      <c r="L12" s="94"/>
      <c r="M12" s="40">
        <f t="shared" si="2"/>
        <v>1997</v>
      </c>
      <c r="N12" s="40">
        <f t="shared" si="3"/>
        <v>-1774</v>
      </c>
      <c r="O12" s="40">
        <f t="shared" si="4"/>
        <v>3771</v>
      </c>
      <c r="P12" s="40">
        <f t="shared" si="5"/>
        <v>397</v>
      </c>
      <c r="Q12" s="40">
        <f t="shared" si="6"/>
        <v>-1774</v>
      </c>
      <c r="R12" s="40">
        <f t="shared" si="7"/>
        <v>2171</v>
      </c>
      <c r="S12" s="94"/>
      <c r="T12" s="58">
        <v>1.6374959513589085</v>
      </c>
      <c r="U12" s="58">
        <v>1.6374959513589085</v>
      </c>
      <c r="V12" s="58">
        <v>36.0003436786986</v>
      </c>
      <c r="W12" s="58">
        <v>0.3255312432095577</v>
      </c>
      <c r="X12" s="58">
        <v>-1.5913225379351916</v>
      </c>
      <c r="Y12" s="58">
        <v>20.725734851884027</v>
      </c>
      <c r="Z12" s="58"/>
    </row>
    <row r="13" spans="1:26" ht="13.5">
      <c r="A13" s="93" t="s">
        <v>24</v>
      </c>
      <c r="B13" s="40">
        <v>9656</v>
      </c>
      <c r="C13" s="40">
        <f t="shared" si="0"/>
        <v>1110</v>
      </c>
      <c r="D13" s="94">
        <v>8546</v>
      </c>
      <c r="E13" s="40">
        <v>2920</v>
      </c>
      <c r="F13" s="94"/>
      <c r="G13" s="40">
        <v>3816</v>
      </c>
      <c r="H13" s="40">
        <f t="shared" si="1"/>
        <v>2755</v>
      </c>
      <c r="I13" s="40">
        <v>1061</v>
      </c>
      <c r="J13" s="40">
        <v>3498</v>
      </c>
      <c r="K13" s="40">
        <v>1579</v>
      </c>
      <c r="L13" s="94"/>
      <c r="M13" s="40">
        <f t="shared" si="2"/>
        <v>5840</v>
      </c>
      <c r="N13" s="40">
        <f t="shared" si="3"/>
        <v>-1645</v>
      </c>
      <c r="O13" s="40">
        <f t="shared" si="4"/>
        <v>7485</v>
      </c>
      <c r="P13" s="40">
        <f t="shared" si="5"/>
        <v>3683</v>
      </c>
      <c r="Q13" s="40">
        <f t="shared" si="6"/>
        <v>-1645</v>
      </c>
      <c r="R13" s="40">
        <f t="shared" si="7"/>
        <v>5328</v>
      </c>
      <c r="S13" s="94"/>
      <c r="T13" s="58">
        <v>3.724062288767871</v>
      </c>
      <c r="U13" s="58">
        <v>3.724062288767871</v>
      </c>
      <c r="V13" s="58">
        <v>54.527573395497924</v>
      </c>
      <c r="W13" s="58">
        <v>2.348582433139053</v>
      </c>
      <c r="X13" s="58">
        <v>-1.1496180752108798</v>
      </c>
      <c r="Y13" s="58">
        <v>38.81401617250674</v>
      </c>
      <c r="Z13" s="58"/>
    </row>
    <row r="14" spans="1:26" ht="13.5">
      <c r="A14" s="93" t="s">
        <v>25</v>
      </c>
      <c r="B14" s="40">
        <v>27461</v>
      </c>
      <c r="C14" s="40">
        <f t="shared" si="0"/>
        <v>2766</v>
      </c>
      <c r="D14" s="94">
        <v>24695</v>
      </c>
      <c r="E14" s="40">
        <v>6081</v>
      </c>
      <c r="F14" s="94"/>
      <c r="G14" s="40">
        <v>12431</v>
      </c>
      <c r="H14" s="40">
        <f t="shared" si="1"/>
        <v>8288</v>
      </c>
      <c r="I14" s="40">
        <v>4143</v>
      </c>
      <c r="J14" s="40">
        <v>12884</v>
      </c>
      <c r="K14" s="40">
        <v>764</v>
      </c>
      <c r="L14" s="94"/>
      <c r="M14" s="40">
        <f t="shared" si="2"/>
        <v>15030</v>
      </c>
      <c r="N14" s="40">
        <f t="shared" si="3"/>
        <v>-5522</v>
      </c>
      <c r="O14" s="40">
        <f t="shared" si="4"/>
        <v>20552</v>
      </c>
      <c r="P14" s="40">
        <f t="shared" si="5"/>
        <v>7463</v>
      </c>
      <c r="Q14" s="40">
        <f t="shared" si="6"/>
        <v>-5522</v>
      </c>
      <c r="R14" s="40">
        <f t="shared" si="7"/>
        <v>12985</v>
      </c>
      <c r="S14" s="94"/>
      <c r="T14" s="58">
        <v>3.378671903195992</v>
      </c>
      <c r="U14" s="58">
        <v>3.378671903195992</v>
      </c>
      <c r="V14" s="58">
        <v>38.674615361454855</v>
      </c>
      <c r="W14" s="58">
        <v>1.67764660103471</v>
      </c>
      <c r="X14" s="58">
        <v>-1.4097215901976101</v>
      </c>
      <c r="Y14" s="58">
        <v>24.43508565922982</v>
      </c>
      <c r="Z14" s="58"/>
    </row>
    <row r="15" spans="1:26" ht="13.5">
      <c r="A15" s="93" t="s">
        <v>26</v>
      </c>
      <c r="B15" s="40">
        <v>24336</v>
      </c>
      <c r="C15" s="40">
        <f t="shared" si="0"/>
        <v>2461</v>
      </c>
      <c r="D15" s="94">
        <v>21875</v>
      </c>
      <c r="E15" s="40">
        <v>5598</v>
      </c>
      <c r="F15" s="94"/>
      <c r="G15" s="40">
        <v>9208</v>
      </c>
      <c r="H15" s="40">
        <f t="shared" si="1"/>
        <v>5615</v>
      </c>
      <c r="I15" s="40">
        <v>3593</v>
      </c>
      <c r="J15" s="40">
        <v>10608</v>
      </c>
      <c r="K15" s="40">
        <v>1452</v>
      </c>
      <c r="L15" s="94"/>
      <c r="M15" s="40">
        <f t="shared" si="2"/>
        <v>15128</v>
      </c>
      <c r="N15" s="40">
        <f t="shared" si="3"/>
        <v>-3154</v>
      </c>
      <c r="O15" s="40">
        <f t="shared" si="4"/>
        <v>18282</v>
      </c>
      <c r="P15" s="40">
        <f t="shared" si="5"/>
        <v>8666</v>
      </c>
      <c r="Q15" s="40">
        <f t="shared" si="6"/>
        <v>-3154</v>
      </c>
      <c r="R15" s="40">
        <f t="shared" si="7"/>
        <v>11820</v>
      </c>
      <c r="S15" s="94"/>
      <c r="T15" s="58">
        <v>4.041227033853424</v>
      </c>
      <c r="U15" s="58">
        <v>4.041227033853424</v>
      </c>
      <c r="V15" s="58">
        <v>45.90070914863248</v>
      </c>
      <c r="W15" s="58">
        <v>2.3149969246016506</v>
      </c>
      <c r="X15" s="58">
        <v>-0.9428651801443474</v>
      </c>
      <c r="Y15" s="58">
        <v>29.676533318938624</v>
      </c>
      <c r="Z15" s="58"/>
    </row>
    <row r="16" spans="1:26" ht="13.5">
      <c r="A16" s="93" t="s">
        <v>27</v>
      </c>
      <c r="B16" s="40">
        <v>4257</v>
      </c>
      <c r="C16" s="40">
        <f t="shared" si="0"/>
        <v>527</v>
      </c>
      <c r="D16" s="94">
        <v>3730</v>
      </c>
      <c r="E16" s="40">
        <v>700</v>
      </c>
      <c r="F16" s="94"/>
      <c r="G16" s="40">
        <v>2364</v>
      </c>
      <c r="H16" s="40">
        <f t="shared" si="1"/>
        <v>1342</v>
      </c>
      <c r="I16" s="40">
        <v>1022</v>
      </c>
      <c r="J16" s="40">
        <v>879</v>
      </c>
      <c r="K16" s="40">
        <v>216</v>
      </c>
      <c r="L16" s="94"/>
      <c r="M16" s="40">
        <f t="shared" si="2"/>
        <v>1893</v>
      </c>
      <c r="N16" s="40">
        <f t="shared" si="3"/>
        <v>-815</v>
      </c>
      <c r="O16" s="40">
        <f t="shared" si="4"/>
        <v>2708</v>
      </c>
      <c r="P16" s="40">
        <f t="shared" si="5"/>
        <v>1498</v>
      </c>
      <c r="Q16" s="40">
        <f t="shared" si="6"/>
        <v>-815</v>
      </c>
      <c r="R16" s="40">
        <f t="shared" si="7"/>
        <v>2313</v>
      </c>
      <c r="S16" s="94"/>
      <c r="T16" s="58">
        <v>2.1268599491373745</v>
      </c>
      <c r="U16" s="58">
        <v>2.1268599491373745</v>
      </c>
      <c r="V16" s="58">
        <v>28.0898293656968</v>
      </c>
      <c r="W16" s="58">
        <v>1.6830619143200143</v>
      </c>
      <c r="X16" s="58">
        <v>-1.026914612994943</v>
      </c>
      <c r="Y16" s="58">
        <v>23.99253150770188</v>
      </c>
      <c r="Z16" s="58"/>
    </row>
    <row r="17" spans="1:26" ht="13.5">
      <c r="A17" s="93" t="s">
        <v>28</v>
      </c>
      <c r="B17" s="40">
        <v>7677</v>
      </c>
      <c r="C17" s="40">
        <f t="shared" si="0"/>
        <v>877</v>
      </c>
      <c r="D17" s="94">
        <v>6800</v>
      </c>
      <c r="E17" s="40">
        <v>1367</v>
      </c>
      <c r="F17" s="94"/>
      <c r="G17" s="40">
        <v>4762</v>
      </c>
      <c r="H17" s="40">
        <f t="shared" si="1"/>
        <v>3053</v>
      </c>
      <c r="I17" s="40">
        <v>1709</v>
      </c>
      <c r="J17" s="40">
        <v>2952</v>
      </c>
      <c r="K17" s="40">
        <v>308</v>
      </c>
      <c r="L17" s="94"/>
      <c r="M17" s="40">
        <f t="shared" si="2"/>
        <v>2915</v>
      </c>
      <c r="N17" s="40">
        <f t="shared" si="3"/>
        <v>-2176</v>
      </c>
      <c r="O17" s="40">
        <f t="shared" si="4"/>
        <v>5091</v>
      </c>
      <c r="P17" s="40">
        <f t="shared" si="5"/>
        <v>1022</v>
      </c>
      <c r="Q17" s="40">
        <f t="shared" si="6"/>
        <v>-2176</v>
      </c>
      <c r="R17" s="40">
        <f t="shared" si="7"/>
        <v>3198</v>
      </c>
      <c r="S17" s="94"/>
      <c r="T17" s="58">
        <v>1.891747276841152</v>
      </c>
      <c r="U17" s="58">
        <v>1.891747276841152</v>
      </c>
      <c r="V17" s="58">
        <v>36.81926665220221</v>
      </c>
      <c r="W17" s="58">
        <v>0.6632472442304141</v>
      </c>
      <c r="X17" s="58">
        <v>-1.5513674812415361</v>
      </c>
      <c r="Y17" s="58">
        <v>23.12866131481883</v>
      </c>
      <c r="Z17" s="58"/>
    </row>
    <row r="18" spans="1:26" ht="13.5">
      <c r="A18" s="93" t="s">
        <v>29</v>
      </c>
      <c r="B18" s="40">
        <v>33948</v>
      </c>
      <c r="C18" s="40">
        <f t="shared" si="0"/>
        <v>3305</v>
      </c>
      <c r="D18" s="94">
        <v>30643</v>
      </c>
      <c r="E18" s="40">
        <v>5124</v>
      </c>
      <c r="F18" s="94"/>
      <c r="G18" s="40">
        <v>14166</v>
      </c>
      <c r="H18" s="40">
        <f t="shared" si="1"/>
        <v>10956</v>
      </c>
      <c r="I18" s="40">
        <v>3210</v>
      </c>
      <c r="J18" s="40">
        <v>8103</v>
      </c>
      <c r="K18" s="40">
        <v>815</v>
      </c>
      <c r="L18" s="94"/>
      <c r="M18" s="40">
        <f t="shared" si="2"/>
        <v>19782</v>
      </c>
      <c r="N18" s="40">
        <f t="shared" si="3"/>
        <v>-7651</v>
      </c>
      <c r="O18" s="40">
        <f t="shared" si="4"/>
        <v>27433</v>
      </c>
      <c r="P18" s="40">
        <f t="shared" si="5"/>
        <v>15988</v>
      </c>
      <c r="Q18" s="40">
        <f t="shared" si="6"/>
        <v>-7651</v>
      </c>
      <c r="R18" s="40">
        <f t="shared" si="7"/>
        <v>23639</v>
      </c>
      <c r="S18" s="94"/>
      <c r="T18" s="58">
        <v>3.356694333122133</v>
      </c>
      <c r="U18" s="58">
        <v>3.356694333122133</v>
      </c>
      <c r="V18" s="58">
        <v>41.94372541254933</v>
      </c>
      <c r="W18" s="58">
        <v>2.712912192799346</v>
      </c>
      <c r="X18" s="58">
        <v>-1.4603221259511132</v>
      </c>
      <c r="Y18" s="58">
        <v>36.142883571875245</v>
      </c>
      <c r="Z18" s="58"/>
    </row>
    <row r="19" spans="1:26" ht="13.5">
      <c r="A19" s="93" t="s">
        <v>30</v>
      </c>
      <c r="B19" s="40">
        <v>6768</v>
      </c>
      <c r="C19" s="40">
        <f t="shared" si="0"/>
        <v>1343</v>
      </c>
      <c r="D19" s="94">
        <v>5425</v>
      </c>
      <c r="E19" s="40">
        <v>965</v>
      </c>
      <c r="F19" s="94"/>
      <c r="G19" s="40">
        <v>3668</v>
      </c>
      <c r="H19" s="40">
        <f t="shared" si="1"/>
        <v>2630</v>
      </c>
      <c r="I19" s="40">
        <v>1038</v>
      </c>
      <c r="J19" s="40">
        <v>1643</v>
      </c>
      <c r="K19" s="40">
        <v>195</v>
      </c>
      <c r="L19" s="94"/>
      <c r="M19" s="40">
        <f t="shared" si="2"/>
        <v>3100</v>
      </c>
      <c r="N19" s="40">
        <f t="shared" si="3"/>
        <v>-1287</v>
      </c>
      <c r="O19" s="40">
        <f t="shared" si="4"/>
        <v>4387</v>
      </c>
      <c r="P19" s="40">
        <f t="shared" si="5"/>
        <v>2227</v>
      </c>
      <c r="Q19" s="40">
        <f t="shared" si="6"/>
        <v>-1287</v>
      </c>
      <c r="R19" s="40">
        <f t="shared" si="7"/>
        <v>3514</v>
      </c>
      <c r="S19" s="94"/>
      <c r="T19" s="58">
        <v>2.34071792083843</v>
      </c>
      <c r="U19" s="58">
        <v>2.34071792083843</v>
      </c>
      <c r="V19" s="58">
        <v>50.740520127921165</v>
      </c>
      <c r="W19" s="58">
        <v>1.6815415515184462</v>
      </c>
      <c r="X19" s="58">
        <v>-1.0396467301413943</v>
      </c>
      <c r="Y19" s="58">
        <v>40.64330698188169</v>
      </c>
      <c r="Z19" s="58"/>
    </row>
    <row r="20" spans="1:26" ht="13.5">
      <c r="A20" s="93" t="s">
        <v>31</v>
      </c>
      <c r="B20" s="40">
        <v>2253</v>
      </c>
      <c r="C20" s="40">
        <f t="shared" si="0"/>
        <v>237</v>
      </c>
      <c r="D20" s="94">
        <v>2016</v>
      </c>
      <c r="E20" s="40">
        <v>81</v>
      </c>
      <c r="F20" s="94"/>
      <c r="G20" s="40">
        <v>802</v>
      </c>
      <c r="H20" s="40">
        <f t="shared" si="1"/>
        <v>611</v>
      </c>
      <c r="I20" s="40">
        <v>191</v>
      </c>
      <c r="J20" s="40">
        <v>365</v>
      </c>
      <c r="K20" s="40">
        <v>84</v>
      </c>
      <c r="L20" s="94"/>
      <c r="M20" s="40">
        <f t="shared" si="2"/>
        <v>1451</v>
      </c>
      <c r="N20" s="40">
        <f t="shared" si="3"/>
        <v>-374</v>
      </c>
      <c r="O20" s="40">
        <f t="shared" si="4"/>
        <v>1825</v>
      </c>
      <c r="P20" s="40">
        <f t="shared" si="5"/>
        <v>1083</v>
      </c>
      <c r="Q20" s="40">
        <f t="shared" si="6"/>
        <v>-374</v>
      </c>
      <c r="R20" s="40">
        <f t="shared" si="7"/>
        <v>1457</v>
      </c>
      <c r="S20" s="94"/>
      <c r="T20" s="58">
        <v>4.662027130363259</v>
      </c>
      <c r="U20" s="58">
        <v>4.662027130363259</v>
      </c>
      <c r="V20" s="58">
        <v>145.90661976335144</v>
      </c>
      <c r="W20" s="58">
        <v>3.479652227555761</v>
      </c>
      <c r="X20" s="58">
        <v>-1.251966658855823</v>
      </c>
      <c r="Y20" s="58">
        <v>116.48544931244004</v>
      </c>
      <c r="Z20" s="58"/>
    </row>
    <row r="21" spans="1:26" ht="13.5">
      <c r="A21" s="93" t="s">
        <v>32</v>
      </c>
      <c r="B21" s="40">
        <v>19894</v>
      </c>
      <c r="C21" s="40">
        <f t="shared" si="0"/>
        <v>2350</v>
      </c>
      <c r="D21" s="94">
        <v>17544</v>
      </c>
      <c r="E21" s="40">
        <v>2288</v>
      </c>
      <c r="F21" s="94"/>
      <c r="G21" s="40">
        <v>8823</v>
      </c>
      <c r="H21" s="40">
        <f t="shared" si="1"/>
        <v>7523</v>
      </c>
      <c r="I21" s="40">
        <v>1300</v>
      </c>
      <c r="J21" s="40">
        <v>3615</v>
      </c>
      <c r="K21" s="40">
        <v>1476</v>
      </c>
      <c r="L21" s="94"/>
      <c r="M21" s="40">
        <f t="shared" si="2"/>
        <v>11071</v>
      </c>
      <c r="N21" s="40">
        <f t="shared" si="3"/>
        <v>-5173</v>
      </c>
      <c r="O21" s="40">
        <f t="shared" si="4"/>
        <v>16244</v>
      </c>
      <c r="P21" s="40">
        <f t="shared" si="5"/>
        <v>8268</v>
      </c>
      <c r="Q21" s="40">
        <f t="shared" si="6"/>
        <v>-5173</v>
      </c>
      <c r="R21" s="40">
        <f t="shared" si="7"/>
        <v>13441</v>
      </c>
      <c r="S21" s="94"/>
      <c r="T21" s="58">
        <v>1.894108213100262</v>
      </c>
      <c r="U21" s="58">
        <v>1.894108213100262</v>
      </c>
      <c r="V21" s="58">
        <v>68.26529497297797</v>
      </c>
      <c r="W21" s="58">
        <v>1.4145503302242766</v>
      </c>
      <c r="X21" s="58">
        <v>-0.9225946149937587</v>
      </c>
      <c r="Y21" s="58">
        <v>56.48570732158316</v>
      </c>
      <c r="Z21" s="58"/>
    </row>
    <row r="22" spans="1:26" ht="13.5">
      <c r="A22" s="93" t="s">
        <v>33</v>
      </c>
      <c r="B22" s="40">
        <v>12191</v>
      </c>
      <c r="C22" s="40">
        <f t="shared" si="0"/>
        <v>1962</v>
      </c>
      <c r="D22" s="94">
        <v>10229</v>
      </c>
      <c r="E22" s="40">
        <v>1313</v>
      </c>
      <c r="F22" s="94"/>
      <c r="G22" s="40">
        <v>7634</v>
      </c>
      <c r="H22" s="40">
        <f t="shared" si="1"/>
        <v>6020</v>
      </c>
      <c r="I22" s="40">
        <v>1614</v>
      </c>
      <c r="J22" s="40">
        <v>2184</v>
      </c>
      <c r="K22" s="40">
        <v>560</v>
      </c>
      <c r="L22" s="94"/>
      <c r="M22" s="40">
        <f t="shared" si="2"/>
        <v>4557</v>
      </c>
      <c r="N22" s="40">
        <f t="shared" si="3"/>
        <v>-4058</v>
      </c>
      <c r="O22" s="40">
        <f t="shared" si="4"/>
        <v>8615</v>
      </c>
      <c r="P22" s="40">
        <f t="shared" si="5"/>
        <v>3126</v>
      </c>
      <c r="Q22" s="40">
        <f t="shared" si="6"/>
        <v>-4058</v>
      </c>
      <c r="R22" s="40">
        <f t="shared" si="7"/>
        <v>7184</v>
      </c>
      <c r="S22" s="94"/>
      <c r="T22" s="58">
        <v>1.1195110608528085</v>
      </c>
      <c r="U22" s="58">
        <v>1.1195110608528085</v>
      </c>
      <c r="V22" s="58">
        <v>68.72509562879674</v>
      </c>
      <c r="W22" s="58">
        <v>0.7679595295645993</v>
      </c>
      <c r="X22" s="58">
        <v>-1.0285988762215086</v>
      </c>
      <c r="Y22" s="58">
        <v>57.309470342109776</v>
      </c>
      <c r="Z22" s="58"/>
    </row>
    <row r="23" spans="1:26" ht="13.5">
      <c r="A23" s="93" t="s">
        <v>34</v>
      </c>
      <c r="B23" s="40">
        <v>2414</v>
      </c>
      <c r="C23" s="40">
        <f t="shared" si="0"/>
        <v>324</v>
      </c>
      <c r="D23" s="94">
        <v>2090</v>
      </c>
      <c r="E23" s="40">
        <v>163</v>
      </c>
      <c r="F23" s="94"/>
      <c r="G23" s="40">
        <v>1052</v>
      </c>
      <c r="H23" s="40">
        <f t="shared" si="1"/>
        <v>698</v>
      </c>
      <c r="I23" s="40">
        <v>354</v>
      </c>
      <c r="J23" s="40">
        <v>208</v>
      </c>
      <c r="K23" s="40">
        <v>94</v>
      </c>
      <c r="L23" s="94"/>
      <c r="M23" s="40">
        <f t="shared" si="2"/>
        <v>1362</v>
      </c>
      <c r="N23" s="40">
        <f t="shared" si="3"/>
        <v>-374</v>
      </c>
      <c r="O23" s="40">
        <f t="shared" si="4"/>
        <v>1736</v>
      </c>
      <c r="P23" s="40">
        <f t="shared" si="5"/>
        <v>1223</v>
      </c>
      <c r="Q23" s="40">
        <f t="shared" si="6"/>
        <v>-374</v>
      </c>
      <c r="R23" s="40">
        <f t="shared" si="7"/>
        <v>1597</v>
      </c>
      <c r="S23" s="94"/>
      <c r="T23" s="58">
        <v>2.3809960849921206</v>
      </c>
      <c r="U23" s="58">
        <v>2.3809960849921206</v>
      </c>
      <c r="V23" s="58">
        <v>86.31448104412678</v>
      </c>
      <c r="W23" s="58">
        <v>2.1380016240421167</v>
      </c>
      <c r="X23" s="58">
        <v>-0.6776381231235856</v>
      </c>
      <c r="Y23" s="58">
        <v>79.4033561218148</v>
      </c>
      <c r="Z23" s="58"/>
    </row>
    <row r="24" spans="1:26" ht="13.5">
      <c r="A24" s="93" t="s">
        <v>35</v>
      </c>
      <c r="B24" s="40">
        <v>10514</v>
      </c>
      <c r="C24" s="40">
        <f t="shared" si="0"/>
        <v>1152</v>
      </c>
      <c r="D24" s="94">
        <v>9362</v>
      </c>
      <c r="E24" s="40">
        <v>625</v>
      </c>
      <c r="F24" s="94"/>
      <c r="G24" s="40">
        <v>4465</v>
      </c>
      <c r="H24" s="40">
        <f t="shared" si="1"/>
        <v>3842</v>
      </c>
      <c r="I24" s="40">
        <v>623</v>
      </c>
      <c r="J24" s="40">
        <v>1180</v>
      </c>
      <c r="K24" s="40">
        <v>225</v>
      </c>
      <c r="L24" s="94"/>
      <c r="M24" s="40">
        <f t="shared" si="2"/>
        <v>6049</v>
      </c>
      <c r="N24" s="40">
        <f t="shared" si="3"/>
        <v>-2690</v>
      </c>
      <c r="O24" s="40">
        <f t="shared" si="4"/>
        <v>8739</v>
      </c>
      <c r="P24" s="40">
        <f t="shared" si="5"/>
        <v>5269</v>
      </c>
      <c r="Q24" s="40">
        <f t="shared" si="6"/>
        <v>-2690</v>
      </c>
      <c r="R24" s="40">
        <f t="shared" si="7"/>
        <v>7959</v>
      </c>
      <c r="S24" s="94"/>
      <c r="T24" s="58">
        <v>3.073952987169333</v>
      </c>
      <c r="U24" s="58">
        <v>3.073952987169333</v>
      </c>
      <c r="V24" s="58">
        <v>87.51558486428024</v>
      </c>
      <c r="W24" s="58">
        <v>2.677576176127495</v>
      </c>
      <c r="X24" s="58">
        <v>-1.440067495802926</v>
      </c>
      <c r="Y24" s="58">
        <v>79.70437577924322</v>
      </c>
      <c r="Z24" s="58"/>
    </row>
    <row r="25" spans="1:26" ht="13.5">
      <c r="A25" s="93" t="s">
        <v>36</v>
      </c>
      <c r="B25" s="40">
        <v>16661</v>
      </c>
      <c r="C25" s="40">
        <f t="shared" si="0"/>
        <v>2876</v>
      </c>
      <c r="D25" s="94">
        <v>13785</v>
      </c>
      <c r="E25" s="40">
        <v>1741</v>
      </c>
      <c r="F25" s="94"/>
      <c r="G25" s="40">
        <v>11814</v>
      </c>
      <c r="H25" s="40">
        <f t="shared" si="1"/>
        <v>10703</v>
      </c>
      <c r="I25" s="40">
        <v>1111</v>
      </c>
      <c r="J25" s="40">
        <v>3970</v>
      </c>
      <c r="K25" s="40">
        <v>931</v>
      </c>
      <c r="L25" s="94"/>
      <c r="M25" s="40">
        <f t="shared" si="2"/>
        <v>4847</v>
      </c>
      <c r="N25" s="40">
        <f t="shared" si="3"/>
        <v>-7827</v>
      </c>
      <c r="O25" s="40">
        <f t="shared" si="4"/>
        <v>12674</v>
      </c>
      <c r="P25" s="40">
        <f t="shared" si="5"/>
        <v>1687</v>
      </c>
      <c r="Q25" s="40">
        <f t="shared" si="6"/>
        <v>-7827</v>
      </c>
      <c r="R25" s="40">
        <f t="shared" si="7"/>
        <v>9514</v>
      </c>
      <c r="S25" s="94"/>
      <c r="T25" s="58">
        <v>0.9568743237275418</v>
      </c>
      <c r="U25" s="58">
        <v>0.9568743237275418</v>
      </c>
      <c r="V25" s="58">
        <v>68.07372415478527</v>
      </c>
      <c r="W25" s="58">
        <v>0.33304043410942086</v>
      </c>
      <c r="X25" s="58">
        <v>-1.6041332408195037</v>
      </c>
      <c r="Y25" s="58">
        <v>51.10094773620223</v>
      </c>
      <c r="Z25" s="58"/>
    </row>
    <row r="26" spans="1:26" ht="13.5">
      <c r="A26" s="93" t="s">
        <v>37</v>
      </c>
      <c r="B26" s="40">
        <v>5524</v>
      </c>
      <c r="C26" s="40">
        <f t="shared" si="0"/>
        <v>1074</v>
      </c>
      <c r="D26" s="94">
        <v>4450</v>
      </c>
      <c r="E26" s="40">
        <v>498</v>
      </c>
      <c r="F26" s="94"/>
      <c r="G26" s="40">
        <v>3370</v>
      </c>
      <c r="H26" s="40">
        <f t="shared" si="1"/>
        <v>2889</v>
      </c>
      <c r="I26" s="40">
        <v>481</v>
      </c>
      <c r="J26" s="40">
        <v>523</v>
      </c>
      <c r="K26" s="40">
        <v>114</v>
      </c>
      <c r="L26" s="94"/>
      <c r="M26" s="40">
        <f t="shared" si="2"/>
        <v>2154</v>
      </c>
      <c r="N26" s="40">
        <f t="shared" si="3"/>
        <v>-1815</v>
      </c>
      <c r="O26" s="40">
        <f t="shared" si="4"/>
        <v>3969</v>
      </c>
      <c r="P26" s="40">
        <f t="shared" si="5"/>
        <v>2015</v>
      </c>
      <c r="Q26" s="40">
        <f t="shared" si="6"/>
        <v>-1815</v>
      </c>
      <c r="R26" s="40">
        <f t="shared" si="7"/>
        <v>3830</v>
      </c>
      <c r="S26" s="94"/>
      <c r="T26" s="58">
        <v>1.301010215708581</v>
      </c>
      <c r="U26" s="58">
        <v>1.301010215708581</v>
      </c>
      <c r="V26" s="58">
        <v>81.18971883278273</v>
      </c>
      <c r="W26" s="58">
        <v>1.2170545889752973</v>
      </c>
      <c r="X26" s="58">
        <v>-1.129608757050719</v>
      </c>
      <c r="Y26" s="58">
        <v>78.34633991674423</v>
      </c>
      <c r="Z26" s="58"/>
    </row>
    <row r="27" spans="1:26" s="102" customFormat="1" ht="13.5">
      <c r="A27" s="99" t="s">
        <v>38</v>
      </c>
      <c r="B27" s="100">
        <v>89536</v>
      </c>
      <c r="C27" s="100">
        <f t="shared" si="0"/>
        <v>11334</v>
      </c>
      <c r="D27" s="100">
        <v>78202</v>
      </c>
      <c r="E27" s="100">
        <v>18115</v>
      </c>
      <c r="F27" s="101"/>
      <c r="G27" s="100">
        <v>47954</v>
      </c>
      <c r="H27" s="100">
        <f t="shared" si="1"/>
        <v>33868</v>
      </c>
      <c r="I27" s="100">
        <v>14086</v>
      </c>
      <c r="J27" s="100">
        <v>32278</v>
      </c>
      <c r="K27" s="100">
        <v>6243</v>
      </c>
      <c r="L27" s="101"/>
      <c r="M27" s="100">
        <f t="shared" si="2"/>
        <v>41582</v>
      </c>
      <c r="N27" s="100">
        <f t="shared" si="3"/>
        <v>-22534</v>
      </c>
      <c r="O27" s="100">
        <f t="shared" si="4"/>
        <v>64116</v>
      </c>
      <c r="P27" s="100">
        <f t="shared" si="5"/>
        <v>21176</v>
      </c>
      <c r="Q27" s="100">
        <f t="shared" si="6"/>
        <v>-22534</v>
      </c>
      <c r="R27" s="100">
        <f t="shared" si="7"/>
        <v>43710</v>
      </c>
      <c r="S27" s="101"/>
      <c r="T27" s="60">
        <v>2.5815416420106017</v>
      </c>
      <c r="U27" s="60">
        <v>2.5815416420106017</v>
      </c>
      <c r="V27" s="60">
        <v>37.48759008516505</v>
      </c>
      <c r="W27" s="60">
        <v>1.3146728346692438</v>
      </c>
      <c r="X27" s="60">
        <v>-1.5651759397298213</v>
      </c>
      <c r="Y27" s="60">
        <v>25.556531327945667</v>
      </c>
      <c r="Z27" s="60"/>
    </row>
    <row r="28" spans="1:26" s="102" customFormat="1" ht="13.5">
      <c r="A28" s="99" t="s">
        <v>39</v>
      </c>
      <c r="B28" s="100">
        <v>64850</v>
      </c>
      <c r="C28" s="100">
        <f t="shared" si="0"/>
        <v>8072</v>
      </c>
      <c r="D28" s="100">
        <v>56778</v>
      </c>
      <c r="E28" s="100">
        <v>13714</v>
      </c>
      <c r="F28" s="101"/>
      <c r="G28" s="100">
        <v>36983</v>
      </c>
      <c r="H28" s="100">
        <f t="shared" si="1"/>
        <v>24762</v>
      </c>
      <c r="I28" s="100">
        <v>12221</v>
      </c>
      <c r="J28" s="100">
        <v>27160</v>
      </c>
      <c r="K28" s="100">
        <v>3604</v>
      </c>
      <c r="L28" s="101"/>
      <c r="M28" s="100">
        <f t="shared" si="2"/>
        <v>27867</v>
      </c>
      <c r="N28" s="100">
        <f t="shared" si="3"/>
        <v>-16690</v>
      </c>
      <c r="O28" s="100">
        <f t="shared" si="4"/>
        <v>44557</v>
      </c>
      <c r="P28" s="100">
        <f t="shared" si="5"/>
        <v>10817</v>
      </c>
      <c r="Q28" s="100">
        <f t="shared" si="6"/>
        <v>-16690</v>
      </c>
      <c r="R28" s="100">
        <f t="shared" si="7"/>
        <v>27507</v>
      </c>
      <c r="S28" s="101"/>
      <c r="T28" s="60">
        <v>2.3939998719110847</v>
      </c>
      <c r="U28" s="60">
        <v>2.3939998719110847</v>
      </c>
      <c r="V28" s="60">
        <v>36.464117334634</v>
      </c>
      <c r="W28" s="60">
        <v>0.929267471003775</v>
      </c>
      <c r="X28" s="60">
        <v>-1.6019718171020425</v>
      </c>
      <c r="Y28" s="60">
        <v>22.510906827743728</v>
      </c>
      <c r="Z28" s="60"/>
    </row>
    <row r="29" spans="1:26" s="102" customFormat="1" ht="13.5">
      <c r="A29" s="99" t="s">
        <v>40</v>
      </c>
      <c r="B29" s="100">
        <v>70218</v>
      </c>
      <c r="C29" s="100">
        <f t="shared" si="0"/>
        <v>7170</v>
      </c>
      <c r="D29" s="100">
        <v>63048</v>
      </c>
      <c r="E29" s="100">
        <v>12789</v>
      </c>
      <c r="F29" s="101"/>
      <c r="G29" s="100">
        <v>30500</v>
      </c>
      <c r="H29" s="100">
        <f t="shared" si="1"/>
        <v>20966</v>
      </c>
      <c r="I29" s="100">
        <v>9534</v>
      </c>
      <c r="J29" s="100">
        <v>22542</v>
      </c>
      <c r="K29" s="100">
        <v>2791</v>
      </c>
      <c r="L29" s="101"/>
      <c r="M29" s="100">
        <f t="shared" si="2"/>
        <v>39718</v>
      </c>
      <c r="N29" s="100">
        <f t="shared" si="3"/>
        <v>-13796</v>
      </c>
      <c r="O29" s="100">
        <f t="shared" si="4"/>
        <v>53514</v>
      </c>
      <c r="P29" s="100">
        <f t="shared" si="5"/>
        <v>27174</v>
      </c>
      <c r="Q29" s="100">
        <f t="shared" si="6"/>
        <v>-13796</v>
      </c>
      <c r="R29" s="100">
        <f t="shared" si="7"/>
        <v>40970</v>
      </c>
      <c r="S29" s="101"/>
      <c r="T29" s="60">
        <v>3.2912750674560987</v>
      </c>
      <c r="U29" s="60">
        <v>3.2912750674560987</v>
      </c>
      <c r="V29" s="60">
        <v>41.58001573411291</v>
      </c>
      <c r="W29" s="60">
        <v>2.2518029277167035</v>
      </c>
      <c r="X29" s="60">
        <v>-1.2797000849021085</v>
      </c>
      <c r="Y29" s="60">
        <v>31.833412651392273</v>
      </c>
      <c r="Z29" s="60"/>
    </row>
    <row r="30" spans="1:26" s="102" customFormat="1" ht="13.5">
      <c r="A30" s="99" t="s">
        <v>41</v>
      </c>
      <c r="B30" s="100">
        <v>54034</v>
      </c>
      <c r="C30" s="100">
        <f t="shared" si="0"/>
        <v>7368</v>
      </c>
      <c r="D30" s="100">
        <v>46666</v>
      </c>
      <c r="E30" s="100">
        <v>5435</v>
      </c>
      <c r="F30" s="101"/>
      <c r="G30" s="100">
        <v>26444</v>
      </c>
      <c r="H30" s="100">
        <f t="shared" si="1"/>
        <v>21324</v>
      </c>
      <c r="I30" s="100">
        <v>5120</v>
      </c>
      <c r="J30" s="100">
        <v>9195</v>
      </c>
      <c r="K30" s="100">
        <v>2634</v>
      </c>
      <c r="L30" s="101"/>
      <c r="M30" s="100">
        <f t="shared" si="2"/>
        <v>27590</v>
      </c>
      <c r="N30" s="100">
        <f t="shared" si="3"/>
        <v>-13956</v>
      </c>
      <c r="O30" s="100">
        <f t="shared" si="4"/>
        <v>41546</v>
      </c>
      <c r="P30" s="100">
        <f t="shared" si="5"/>
        <v>21196</v>
      </c>
      <c r="Q30" s="100">
        <f t="shared" si="6"/>
        <v>-13956</v>
      </c>
      <c r="R30" s="100">
        <f t="shared" si="7"/>
        <v>35152</v>
      </c>
      <c r="S30" s="101"/>
      <c r="T30" s="60">
        <v>1.9579920922383889</v>
      </c>
      <c r="U30" s="60">
        <v>1.9579920922383889</v>
      </c>
      <c r="V30" s="60">
        <v>71.35484203385172</v>
      </c>
      <c r="W30" s="60">
        <v>1.504226182931674</v>
      </c>
      <c r="X30" s="60">
        <v>-1.0331103884668282</v>
      </c>
      <c r="Y30" s="60">
        <v>60.37321059004371</v>
      </c>
      <c r="Z30" s="60"/>
    </row>
    <row r="31" spans="1:26" s="102" customFormat="1" ht="13.5">
      <c r="A31" s="99" t="s">
        <v>42</v>
      </c>
      <c r="B31" s="100">
        <v>22185</v>
      </c>
      <c r="C31" s="100">
        <f t="shared" si="0"/>
        <v>3950</v>
      </c>
      <c r="D31" s="100">
        <v>18235</v>
      </c>
      <c r="E31" s="100">
        <v>2239</v>
      </c>
      <c r="F31" s="101"/>
      <c r="G31" s="100">
        <v>15184</v>
      </c>
      <c r="H31" s="100">
        <f t="shared" si="1"/>
        <v>13592</v>
      </c>
      <c r="I31" s="100">
        <v>1592</v>
      </c>
      <c r="J31" s="100">
        <v>4493</v>
      </c>
      <c r="K31" s="100">
        <v>1045</v>
      </c>
      <c r="L31" s="101"/>
      <c r="M31" s="100">
        <f t="shared" si="2"/>
        <v>7001</v>
      </c>
      <c r="N31" s="100">
        <f t="shared" si="3"/>
        <v>-9642</v>
      </c>
      <c r="O31" s="100">
        <f t="shared" si="4"/>
        <v>16643</v>
      </c>
      <c r="P31" s="100">
        <f t="shared" si="5"/>
        <v>3702</v>
      </c>
      <c r="Q31" s="100">
        <f t="shared" si="6"/>
        <v>-9642</v>
      </c>
      <c r="R31" s="100">
        <f t="shared" si="7"/>
        <v>13344</v>
      </c>
      <c r="S31" s="101"/>
      <c r="T31" s="60">
        <v>1.0416469060996454</v>
      </c>
      <c r="U31" s="60">
        <v>1.0416469060996454</v>
      </c>
      <c r="V31" s="60">
        <v>70.80139194949503</v>
      </c>
      <c r="W31" s="60">
        <v>0.5508037203800724</v>
      </c>
      <c r="X31" s="60">
        <v>-1.4865815662189834</v>
      </c>
      <c r="Y31" s="60">
        <v>56.767035641054</v>
      </c>
      <c r="Z31" s="60"/>
    </row>
    <row r="32" spans="1:26" s="102" customFormat="1" ht="13.5">
      <c r="A32" s="103" t="s">
        <v>43</v>
      </c>
      <c r="B32" s="104">
        <v>300823</v>
      </c>
      <c r="C32" s="104">
        <f t="shared" si="0"/>
        <v>37894</v>
      </c>
      <c r="D32" s="104">
        <v>262929</v>
      </c>
      <c r="E32" s="104">
        <v>52292</v>
      </c>
      <c r="F32" s="105"/>
      <c r="G32" s="104">
        <v>157065</v>
      </c>
      <c r="H32" s="104">
        <f t="shared" si="1"/>
        <v>114512</v>
      </c>
      <c r="I32" s="104">
        <v>42553</v>
      </c>
      <c r="J32" s="104">
        <v>95668</v>
      </c>
      <c r="K32" s="104">
        <v>16317</v>
      </c>
      <c r="L32" s="105"/>
      <c r="M32" s="104">
        <f t="shared" si="2"/>
        <v>143758</v>
      </c>
      <c r="N32" s="104">
        <f t="shared" si="3"/>
        <v>-76618</v>
      </c>
      <c r="O32" s="104">
        <f t="shared" si="4"/>
        <v>220376</v>
      </c>
      <c r="P32" s="104">
        <f t="shared" si="5"/>
        <v>84065</v>
      </c>
      <c r="Q32" s="104">
        <f t="shared" si="6"/>
        <v>-76618</v>
      </c>
      <c r="R32" s="104">
        <f t="shared" si="7"/>
        <v>160683</v>
      </c>
      <c r="S32" s="105"/>
      <c r="T32" s="61">
        <v>2.371168277470398</v>
      </c>
      <c r="U32" s="61">
        <v>2.371168277470398</v>
      </c>
      <c r="V32" s="61">
        <v>43.75499655967663</v>
      </c>
      <c r="W32" s="61">
        <v>1.3865820423597226</v>
      </c>
      <c r="X32" s="61">
        <v>-1.378246973212301</v>
      </c>
      <c r="Y32" s="61">
        <v>31.903129706494898</v>
      </c>
      <c r="Z32" s="60"/>
    </row>
    <row r="33" ht="13.5">
      <c r="Z33" s="60"/>
    </row>
    <row r="34" spans="13:26" ht="13.5">
      <c r="M34" s="44"/>
      <c r="N34" s="44"/>
      <c r="O34" s="44"/>
      <c r="P34" s="106"/>
      <c r="Z34" s="60"/>
    </row>
    <row r="35" ht="13.5">
      <c r="Z35" s="60"/>
    </row>
  </sheetData>
  <sheetProtection/>
  <mergeCells count="5">
    <mergeCell ref="A3:A4"/>
    <mergeCell ref="B3:E3"/>
    <mergeCell ref="G3:K3"/>
    <mergeCell ref="M3:R3"/>
    <mergeCell ref="T3:Y3"/>
  </mergeCells>
  <printOptions/>
  <pageMargins left="0.75" right="0.75" top="1" bottom="1" header="0.5" footer="0.5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="115" zoomScaleNormal="115" zoomScalePageLayoutView="0" workbookViewId="0" topLeftCell="A1">
      <selection activeCell="C16" sqref="C16"/>
    </sheetView>
  </sheetViews>
  <sheetFormatPr defaultColWidth="9.140625" defaultRowHeight="12.75"/>
  <cols>
    <col min="1" max="1" width="18.28125" style="42" customWidth="1"/>
    <col min="2" max="2" width="10.140625" style="42" customWidth="1"/>
    <col min="3" max="3" width="6.57421875" style="42" bestFit="1" customWidth="1"/>
    <col min="4" max="4" width="6.57421875" style="42" customWidth="1"/>
    <col min="5" max="5" width="8.140625" style="42" customWidth="1"/>
    <col min="6" max="9" width="9.140625" style="42" customWidth="1"/>
    <col min="10" max="10" width="0.71875" style="42" customWidth="1"/>
    <col min="11" max="14" width="9.140625" style="42" customWidth="1"/>
    <col min="15" max="15" width="12.8515625" style="42" customWidth="1"/>
    <col min="16" max="18" width="9.140625" style="42" customWidth="1"/>
    <col min="19" max="19" width="9.28125" style="42" customWidth="1"/>
    <col min="20" max="23" width="9.140625" style="42" customWidth="1"/>
    <col min="24" max="24" width="8.8515625" style="46" customWidth="1"/>
    <col min="25" max="16384" width="9.140625" style="42" customWidth="1"/>
  </cols>
  <sheetData>
    <row r="1" spans="1:24" ht="13.5">
      <c r="A1" s="41" t="s">
        <v>100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V1" s="41"/>
      <c r="X1" s="45"/>
    </row>
    <row r="2" spans="1:19" ht="15">
      <c r="A2" s="107"/>
      <c r="E2" s="41"/>
      <c r="K2" s="41"/>
      <c r="P2" s="41"/>
      <c r="Q2" s="41"/>
      <c r="R2" s="41"/>
      <c r="S2" s="41"/>
    </row>
    <row r="3" spans="1:24" ht="13.5" customHeight="1">
      <c r="A3" s="151" t="s">
        <v>0</v>
      </c>
      <c r="B3" s="129" t="s">
        <v>15</v>
      </c>
      <c r="C3" s="154" t="s">
        <v>1</v>
      </c>
      <c r="D3" s="154" t="s">
        <v>2</v>
      </c>
      <c r="E3" s="147" t="s">
        <v>3</v>
      </c>
      <c r="F3" s="150" t="s">
        <v>4</v>
      </c>
      <c r="G3" s="150"/>
      <c r="H3" s="150"/>
      <c r="I3" s="150"/>
      <c r="J3" s="108"/>
      <c r="K3" s="150" t="s">
        <v>5</v>
      </c>
      <c r="L3" s="150"/>
      <c r="M3" s="150"/>
      <c r="N3" s="150"/>
      <c r="O3" s="145" t="s">
        <v>104</v>
      </c>
      <c r="P3" s="147" t="s">
        <v>78</v>
      </c>
      <c r="Q3" s="147" t="s">
        <v>79</v>
      </c>
      <c r="R3" s="147" t="s">
        <v>6</v>
      </c>
      <c r="S3" s="147" t="s">
        <v>7</v>
      </c>
      <c r="T3" s="145" t="s">
        <v>102</v>
      </c>
      <c r="U3" s="145" t="s">
        <v>103</v>
      </c>
      <c r="V3" s="145" t="s">
        <v>94</v>
      </c>
      <c r="X3" s="47"/>
    </row>
    <row r="4" spans="1:24" ht="13.5" customHeight="1">
      <c r="A4" s="152"/>
      <c r="B4" s="130"/>
      <c r="C4" s="155"/>
      <c r="D4" s="157"/>
      <c r="E4" s="148"/>
      <c r="F4" s="145" t="s">
        <v>8</v>
      </c>
      <c r="G4" s="145" t="s">
        <v>9</v>
      </c>
      <c r="H4" s="145" t="s">
        <v>10</v>
      </c>
      <c r="I4" s="145" t="s">
        <v>11</v>
      </c>
      <c r="J4" s="109"/>
      <c r="K4" s="145" t="s">
        <v>8</v>
      </c>
      <c r="L4" s="145" t="s">
        <v>12</v>
      </c>
      <c r="M4" s="145" t="s">
        <v>13</v>
      </c>
      <c r="N4" s="145" t="s">
        <v>11</v>
      </c>
      <c r="O4" s="144"/>
      <c r="P4" s="148"/>
      <c r="Q4" s="148"/>
      <c r="R4" s="148"/>
      <c r="S4" s="148"/>
      <c r="T4" s="144"/>
      <c r="U4" s="144"/>
      <c r="V4" s="144"/>
      <c r="X4" s="144"/>
    </row>
    <row r="5" spans="1:24" ht="33.75" customHeight="1">
      <c r="A5" s="153"/>
      <c r="B5" s="131"/>
      <c r="C5" s="156"/>
      <c r="D5" s="158"/>
      <c r="E5" s="149"/>
      <c r="F5" s="146" t="s">
        <v>14</v>
      </c>
      <c r="G5" s="146"/>
      <c r="H5" s="146"/>
      <c r="I5" s="146"/>
      <c r="J5" s="110"/>
      <c r="K5" s="146"/>
      <c r="L5" s="146"/>
      <c r="M5" s="146"/>
      <c r="N5" s="146"/>
      <c r="O5" s="146"/>
      <c r="P5" s="149"/>
      <c r="Q5" s="149"/>
      <c r="R5" s="149"/>
      <c r="S5" s="149"/>
      <c r="T5" s="146"/>
      <c r="U5" s="146"/>
      <c r="V5" s="146"/>
      <c r="X5" s="144"/>
    </row>
    <row r="6" spans="1:24" ht="13.5">
      <c r="A6" s="73" t="s">
        <v>16</v>
      </c>
      <c r="B6" s="40">
        <v>422027</v>
      </c>
      <c r="C6" s="40">
        <v>6048</v>
      </c>
      <c r="D6" s="40">
        <v>583</v>
      </c>
      <c r="E6" s="40">
        <v>5465</v>
      </c>
      <c r="F6" s="40">
        <v>46145</v>
      </c>
      <c r="G6" s="40">
        <v>20240</v>
      </c>
      <c r="H6" s="40">
        <v>21672</v>
      </c>
      <c r="I6" s="40">
        <v>4233</v>
      </c>
      <c r="J6" s="94"/>
      <c r="K6" s="40">
        <v>34391</v>
      </c>
      <c r="L6" s="40">
        <v>19696</v>
      </c>
      <c r="M6" s="40">
        <v>3947</v>
      </c>
      <c r="N6" s="40">
        <v>10748</v>
      </c>
      <c r="O6" s="40">
        <v>20372</v>
      </c>
      <c r="P6" s="40">
        <v>544</v>
      </c>
      <c r="Q6" s="40">
        <v>17725</v>
      </c>
      <c r="R6" s="40">
        <v>11754</v>
      </c>
      <c r="S6" s="40">
        <v>3153</v>
      </c>
      <c r="T6" s="40">
        <v>197651</v>
      </c>
      <c r="U6" s="40">
        <v>221223</v>
      </c>
      <c r="V6" s="40">
        <v>418874</v>
      </c>
      <c r="W6" s="50"/>
      <c r="X6" s="43"/>
    </row>
    <row r="7" spans="1:24" ht="13.5">
      <c r="A7" s="73" t="s">
        <v>17</v>
      </c>
      <c r="B7" s="40">
        <v>8480</v>
      </c>
      <c r="C7" s="40">
        <v>132</v>
      </c>
      <c r="D7" s="40">
        <v>15</v>
      </c>
      <c r="E7" s="40">
        <v>117</v>
      </c>
      <c r="F7" s="40">
        <v>1386</v>
      </c>
      <c r="G7" s="40">
        <v>711</v>
      </c>
      <c r="H7" s="40">
        <v>538</v>
      </c>
      <c r="I7" s="40">
        <v>137</v>
      </c>
      <c r="J7" s="94"/>
      <c r="K7" s="40">
        <v>1086</v>
      </c>
      <c r="L7" s="40">
        <v>672</v>
      </c>
      <c r="M7" s="40">
        <v>127</v>
      </c>
      <c r="N7" s="40">
        <v>287</v>
      </c>
      <c r="O7" s="40">
        <v>640</v>
      </c>
      <c r="P7" s="40">
        <v>39</v>
      </c>
      <c r="Q7" s="40">
        <v>411</v>
      </c>
      <c r="R7" s="40">
        <v>300</v>
      </c>
      <c r="S7" s="40">
        <v>223</v>
      </c>
      <c r="T7" s="40">
        <v>3540</v>
      </c>
      <c r="U7" s="40">
        <v>4717</v>
      </c>
      <c r="V7" s="40">
        <v>8257</v>
      </c>
      <c r="W7" s="50"/>
      <c r="X7" s="43"/>
    </row>
    <row r="8" spans="1:24" ht="13.5">
      <c r="A8" s="73" t="s">
        <v>18</v>
      </c>
      <c r="B8" s="40">
        <v>1149011</v>
      </c>
      <c r="C8" s="40">
        <v>17784</v>
      </c>
      <c r="D8" s="40">
        <v>1224</v>
      </c>
      <c r="E8" s="40">
        <v>16560</v>
      </c>
      <c r="F8" s="40">
        <v>118527</v>
      </c>
      <c r="G8" s="40">
        <v>58851</v>
      </c>
      <c r="H8" s="40">
        <v>47446</v>
      </c>
      <c r="I8" s="40">
        <v>12230</v>
      </c>
      <c r="J8" s="94"/>
      <c r="K8" s="40">
        <v>90261</v>
      </c>
      <c r="L8" s="40">
        <v>57165</v>
      </c>
      <c r="M8" s="40">
        <v>8951</v>
      </c>
      <c r="N8" s="40">
        <v>24145</v>
      </c>
      <c r="O8" s="40">
        <v>54374</v>
      </c>
      <c r="P8" s="40">
        <v>1686</v>
      </c>
      <c r="Q8" s="40">
        <v>38495</v>
      </c>
      <c r="R8" s="40">
        <v>28266</v>
      </c>
      <c r="S8" s="40">
        <v>9548</v>
      </c>
      <c r="T8" s="40">
        <v>553326</v>
      </c>
      <c r="U8" s="40">
        <v>586137</v>
      </c>
      <c r="V8" s="40">
        <v>1139463</v>
      </c>
      <c r="W8" s="50"/>
      <c r="X8" s="43"/>
    </row>
    <row r="9" spans="1:24" ht="13.5">
      <c r="A9" s="73" t="s">
        <v>19</v>
      </c>
      <c r="B9" s="40">
        <v>94920</v>
      </c>
      <c r="C9" s="40">
        <v>1484</v>
      </c>
      <c r="D9" s="40">
        <v>176</v>
      </c>
      <c r="E9" s="40">
        <v>1308</v>
      </c>
      <c r="F9" s="40">
        <v>12241</v>
      </c>
      <c r="G9" s="40">
        <v>5904</v>
      </c>
      <c r="H9" s="40">
        <v>5442</v>
      </c>
      <c r="I9" s="40">
        <v>895</v>
      </c>
      <c r="J9" s="94"/>
      <c r="K9" s="40">
        <v>8571</v>
      </c>
      <c r="L9" s="40">
        <v>5184</v>
      </c>
      <c r="M9" s="40">
        <v>1535</v>
      </c>
      <c r="N9" s="40">
        <v>1852</v>
      </c>
      <c r="O9" s="40">
        <v>6648</v>
      </c>
      <c r="P9" s="40">
        <v>720</v>
      </c>
      <c r="Q9" s="40">
        <v>3907</v>
      </c>
      <c r="R9" s="40">
        <v>3670</v>
      </c>
      <c r="S9" s="40">
        <v>1670</v>
      </c>
      <c r="T9" s="40">
        <v>43362</v>
      </c>
      <c r="U9" s="40">
        <v>49888</v>
      </c>
      <c r="V9" s="40">
        <v>93250</v>
      </c>
      <c r="W9" s="50"/>
      <c r="X9" s="43"/>
    </row>
    <row r="10" spans="1:24" s="98" customFormat="1" ht="13.5">
      <c r="A10" s="6" t="s">
        <v>20</v>
      </c>
      <c r="B10" s="96">
        <v>46454</v>
      </c>
      <c r="C10" s="96">
        <v>738</v>
      </c>
      <c r="D10" s="96">
        <v>104</v>
      </c>
      <c r="E10" s="40">
        <v>634</v>
      </c>
      <c r="F10" s="96">
        <v>6342</v>
      </c>
      <c r="G10" s="96">
        <v>2807</v>
      </c>
      <c r="H10" s="96">
        <v>3183</v>
      </c>
      <c r="I10" s="96">
        <v>352</v>
      </c>
      <c r="J10" s="97"/>
      <c r="K10" s="40">
        <v>3449</v>
      </c>
      <c r="L10" s="40">
        <v>2212</v>
      </c>
      <c r="M10" s="96">
        <v>816</v>
      </c>
      <c r="N10" s="96">
        <v>421</v>
      </c>
      <c r="O10" s="96">
        <v>3187</v>
      </c>
      <c r="P10" s="40">
        <v>595</v>
      </c>
      <c r="Q10" s="40">
        <v>2367</v>
      </c>
      <c r="R10" s="40">
        <v>2893</v>
      </c>
      <c r="S10" s="40">
        <v>-340</v>
      </c>
      <c r="T10" s="96">
        <v>21969</v>
      </c>
      <c r="U10" s="96">
        <v>24825</v>
      </c>
      <c r="V10" s="96">
        <v>46794</v>
      </c>
      <c r="W10" s="50"/>
      <c r="X10" s="48"/>
    </row>
    <row r="11" spans="1:24" s="98" customFormat="1" ht="13.5">
      <c r="A11" s="6" t="s">
        <v>21</v>
      </c>
      <c r="B11" s="96">
        <v>48466</v>
      </c>
      <c r="C11" s="96">
        <v>746</v>
      </c>
      <c r="D11" s="96">
        <v>72</v>
      </c>
      <c r="E11" s="40">
        <v>674</v>
      </c>
      <c r="F11" s="96">
        <v>5899</v>
      </c>
      <c r="G11" s="96">
        <v>3097</v>
      </c>
      <c r="H11" s="96">
        <v>2259</v>
      </c>
      <c r="I11" s="96">
        <v>543</v>
      </c>
      <c r="J11" s="97"/>
      <c r="K11" s="40">
        <v>5122</v>
      </c>
      <c r="L11" s="40">
        <v>2972</v>
      </c>
      <c r="M11" s="96">
        <v>719</v>
      </c>
      <c r="N11" s="96">
        <v>1431</v>
      </c>
      <c r="O11" s="96">
        <v>3461</v>
      </c>
      <c r="P11" s="40">
        <v>125</v>
      </c>
      <c r="Q11" s="40">
        <v>1540</v>
      </c>
      <c r="R11" s="40">
        <v>777</v>
      </c>
      <c r="S11" s="40">
        <v>2010</v>
      </c>
      <c r="T11" s="96">
        <v>21393</v>
      </c>
      <c r="U11" s="96">
        <v>25063</v>
      </c>
      <c r="V11" s="96">
        <v>46456</v>
      </c>
      <c r="W11" s="50"/>
      <c r="X11" s="48"/>
    </row>
    <row r="12" spans="1:24" ht="13.5">
      <c r="A12" s="73" t="s">
        <v>22</v>
      </c>
      <c r="B12" s="40">
        <v>497921</v>
      </c>
      <c r="C12" s="40">
        <v>7519</v>
      </c>
      <c r="D12" s="40">
        <v>589</v>
      </c>
      <c r="E12" s="40">
        <v>6930</v>
      </c>
      <c r="F12" s="40">
        <v>54855</v>
      </c>
      <c r="G12" s="40">
        <v>27055</v>
      </c>
      <c r="H12" s="40">
        <v>21375</v>
      </c>
      <c r="I12" s="40">
        <v>6425</v>
      </c>
      <c r="J12" s="94"/>
      <c r="K12" s="40">
        <v>44916</v>
      </c>
      <c r="L12" s="40">
        <v>26359</v>
      </c>
      <c r="M12" s="40">
        <v>5048</v>
      </c>
      <c r="N12" s="40">
        <v>13509</v>
      </c>
      <c r="O12" s="40">
        <v>29313</v>
      </c>
      <c r="P12" s="40">
        <v>696</v>
      </c>
      <c r="Q12" s="40">
        <v>16327</v>
      </c>
      <c r="R12" s="40">
        <v>9939</v>
      </c>
      <c r="S12" s="40">
        <v>12444</v>
      </c>
      <c r="T12" s="40">
        <v>228176</v>
      </c>
      <c r="U12" s="40">
        <v>257301</v>
      </c>
      <c r="V12" s="40">
        <v>485477</v>
      </c>
      <c r="W12" s="50"/>
      <c r="X12" s="43"/>
    </row>
    <row r="13" spans="1:24" ht="13.5">
      <c r="A13" s="73" t="s">
        <v>23</v>
      </c>
      <c r="B13" s="40">
        <v>105222</v>
      </c>
      <c r="C13" s="40">
        <v>1480</v>
      </c>
      <c r="D13" s="40">
        <v>178</v>
      </c>
      <c r="E13" s="40">
        <v>1302</v>
      </c>
      <c r="F13" s="40">
        <v>11796</v>
      </c>
      <c r="G13" s="40">
        <v>5673</v>
      </c>
      <c r="H13" s="40">
        <v>5266</v>
      </c>
      <c r="I13" s="40">
        <v>857</v>
      </c>
      <c r="J13" s="94"/>
      <c r="K13" s="40">
        <v>9082</v>
      </c>
      <c r="L13" s="40">
        <v>5166</v>
      </c>
      <c r="M13" s="40">
        <v>1495</v>
      </c>
      <c r="N13" s="40">
        <v>2421</v>
      </c>
      <c r="O13" s="40">
        <v>4962</v>
      </c>
      <c r="P13" s="40">
        <v>507</v>
      </c>
      <c r="Q13" s="40">
        <v>3771</v>
      </c>
      <c r="R13" s="40">
        <v>2714</v>
      </c>
      <c r="S13" s="40">
        <v>946</v>
      </c>
      <c r="T13" s="40">
        <v>48919</v>
      </c>
      <c r="U13" s="40">
        <v>55357</v>
      </c>
      <c r="V13" s="40">
        <v>104276</v>
      </c>
      <c r="W13" s="50"/>
      <c r="X13" s="43"/>
    </row>
    <row r="14" spans="1:24" ht="13.5">
      <c r="A14" s="73" t="s">
        <v>24</v>
      </c>
      <c r="B14" s="40">
        <v>136216</v>
      </c>
      <c r="C14" s="40">
        <v>1903</v>
      </c>
      <c r="D14" s="40">
        <v>223</v>
      </c>
      <c r="E14" s="40">
        <v>1680</v>
      </c>
      <c r="F14" s="40">
        <v>17351</v>
      </c>
      <c r="G14" s="40">
        <v>5819</v>
      </c>
      <c r="H14" s="40">
        <v>8546</v>
      </c>
      <c r="I14" s="40">
        <v>2986</v>
      </c>
      <c r="J14" s="94"/>
      <c r="K14" s="40">
        <v>11383</v>
      </c>
      <c r="L14" s="40">
        <v>5082</v>
      </c>
      <c r="M14" s="40">
        <v>1061</v>
      </c>
      <c r="N14" s="40">
        <v>5240</v>
      </c>
      <c r="O14" s="40">
        <v>5540</v>
      </c>
      <c r="P14" s="40">
        <v>737</v>
      </c>
      <c r="Q14" s="40">
        <v>7485</v>
      </c>
      <c r="R14" s="40">
        <v>5968</v>
      </c>
      <c r="S14" s="40">
        <v>-2108</v>
      </c>
      <c r="T14" s="40">
        <v>65103</v>
      </c>
      <c r="U14" s="40">
        <v>73221</v>
      </c>
      <c r="V14" s="40">
        <v>138324</v>
      </c>
      <c r="W14" s="50"/>
      <c r="X14" s="43"/>
    </row>
    <row r="15" spans="1:24" ht="13.5">
      <c r="A15" s="73" t="s">
        <v>25</v>
      </c>
      <c r="B15" s="40">
        <v>533479</v>
      </c>
      <c r="C15" s="40">
        <v>8357</v>
      </c>
      <c r="D15" s="40">
        <v>774</v>
      </c>
      <c r="E15" s="40">
        <v>7583</v>
      </c>
      <c r="F15" s="40">
        <v>55993</v>
      </c>
      <c r="G15" s="40">
        <v>24803</v>
      </c>
      <c r="H15" s="40">
        <v>24695</v>
      </c>
      <c r="I15" s="40">
        <v>6495</v>
      </c>
      <c r="J15" s="94"/>
      <c r="K15" s="40">
        <v>42448</v>
      </c>
      <c r="L15" s="40">
        <v>24339</v>
      </c>
      <c r="M15" s="40">
        <v>4143</v>
      </c>
      <c r="N15" s="40">
        <v>13966</v>
      </c>
      <c r="O15" s="40">
        <v>25270</v>
      </c>
      <c r="P15" s="40">
        <v>464</v>
      </c>
      <c r="Q15" s="40">
        <v>20552</v>
      </c>
      <c r="R15" s="40">
        <v>13545</v>
      </c>
      <c r="S15" s="40">
        <v>4142</v>
      </c>
      <c r="T15" s="40">
        <v>246169</v>
      </c>
      <c r="U15" s="40">
        <v>283168</v>
      </c>
      <c r="V15" s="40">
        <v>529337</v>
      </c>
      <c r="W15" s="50"/>
      <c r="X15" s="43"/>
    </row>
    <row r="16" spans="1:24" ht="13.5">
      <c r="A16" s="73" t="s">
        <v>26</v>
      </c>
      <c r="B16" s="40">
        <v>396219</v>
      </c>
      <c r="C16" s="40">
        <v>5424</v>
      </c>
      <c r="D16" s="40">
        <v>545</v>
      </c>
      <c r="E16" s="40">
        <v>4879</v>
      </c>
      <c r="F16" s="40">
        <v>47871</v>
      </c>
      <c r="G16" s="40">
        <v>19545</v>
      </c>
      <c r="H16" s="40">
        <v>21875</v>
      </c>
      <c r="I16" s="40">
        <v>6451</v>
      </c>
      <c r="J16" s="94"/>
      <c r="K16" s="40">
        <v>34216</v>
      </c>
      <c r="L16" s="40">
        <v>18145</v>
      </c>
      <c r="M16" s="40">
        <v>3593</v>
      </c>
      <c r="N16" s="40">
        <v>12478</v>
      </c>
      <c r="O16" s="40">
        <v>14383</v>
      </c>
      <c r="P16" s="40">
        <v>1400</v>
      </c>
      <c r="Q16" s="40">
        <v>18282</v>
      </c>
      <c r="R16" s="40">
        <v>13655</v>
      </c>
      <c r="S16" s="40">
        <v>-4151</v>
      </c>
      <c r="T16" s="40">
        <v>185707</v>
      </c>
      <c r="U16" s="40">
        <v>214663</v>
      </c>
      <c r="V16" s="40">
        <v>400370</v>
      </c>
      <c r="W16" s="50"/>
      <c r="X16" s="43"/>
    </row>
    <row r="17" spans="1:24" ht="13.5">
      <c r="A17" s="73" t="s">
        <v>27</v>
      </c>
      <c r="B17" s="40">
        <v>96875</v>
      </c>
      <c r="C17" s="40">
        <v>1075</v>
      </c>
      <c r="D17" s="40">
        <v>164</v>
      </c>
      <c r="E17" s="40">
        <v>911</v>
      </c>
      <c r="F17" s="40">
        <v>8079</v>
      </c>
      <c r="G17" s="40">
        <v>3603</v>
      </c>
      <c r="H17" s="40">
        <v>3730</v>
      </c>
      <c r="I17" s="40">
        <v>746</v>
      </c>
      <c r="J17" s="94"/>
      <c r="K17" s="40">
        <v>6042</v>
      </c>
      <c r="L17" s="40">
        <v>3885</v>
      </c>
      <c r="M17" s="40">
        <v>1022</v>
      </c>
      <c r="N17" s="40">
        <v>1135</v>
      </c>
      <c r="O17" s="40">
        <v>3888</v>
      </c>
      <c r="P17" s="40">
        <v>-282</v>
      </c>
      <c r="Q17" s="40">
        <v>2708</v>
      </c>
      <c r="R17" s="40">
        <v>2037</v>
      </c>
      <c r="S17" s="40">
        <v>940</v>
      </c>
      <c r="T17" s="40">
        <v>41901</v>
      </c>
      <c r="U17" s="40">
        <v>54034</v>
      </c>
      <c r="V17" s="40">
        <v>95935</v>
      </c>
      <c r="W17" s="50"/>
      <c r="X17" s="43"/>
    </row>
    <row r="18" spans="1:24" ht="13.5">
      <c r="A18" s="73" t="s">
        <v>28</v>
      </c>
      <c r="B18" s="40">
        <v>140341</v>
      </c>
      <c r="C18" s="40">
        <v>1752</v>
      </c>
      <c r="D18" s="40">
        <v>197</v>
      </c>
      <c r="E18" s="40">
        <v>1555</v>
      </c>
      <c r="F18" s="40">
        <v>15048</v>
      </c>
      <c r="G18" s="40">
        <v>6771</v>
      </c>
      <c r="H18" s="40">
        <v>6800</v>
      </c>
      <c r="I18" s="40">
        <v>1477</v>
      </c>
      <c r="J18" s="94"/>
      <c r="K18" s="40">
        <v>12341</v>
      </c>
      <c r="L18" s="40">
        <v>7245</v>
      </c>
      <c r="M18" s="40">
        <v>1709</v>
      </c>
      <c r="N18" s="40">
        <v>3387</v>
      </c>
      <c r="O18" s="40">
        <v>8404</v>
      </c>
      <c r="P18" s="40">
        <v>-474</v>
      </c>
      <c r="Q18" s="40">
        <v>5091</v>
      </c>
      <c r="R18" s="40">
        <v>2707</v>
      </c>
      <c r="S18" s="40">
        <v>4142</v>
      </c>
      <c r="T18" s="40">
        <v>61280</v>
      </c>
      <c r="U18" s="40">
        <v>74919</v>
      </c>
      <c r="V18" s="40">
        <v>136199</v>
      </c>
      <c r="W18" s="50"/>
      <c r="X18" s="43"/>
    </row>
    <row r="19" spans="1:24" ht="13.5">
      <c r="A19" s="73" t="s">
        <v>29</v>
      </c>
      <c r="B19" s="40">
        <v>645159</v>
      </c>
      <c r="C19" s="40">
        <v>7314</v>
      </c>
      <c r="D19" s="40">
        <v>813</v>
      </c>
      <c r="E19" s="40">
        <v>6501</v>
      </c>
      <c r="F19" s="40">
        <v>57567</v>
      </c>
      <c r="G19" s="40">
        <v>19081</v>
      </c>
      <c r="H19" s="40">
        <v>30643</v>
      </c>
      <c r="I19" s="40">
        <v>7843</v>
      </c>
      <c r="J19" s="94"/>
      <c r="K19" s="40">
        <v>34444</v>
      </c>
      <c r="L19" s="40">
        <v>18303</v>
      </c>
      <c r="M19" s="40">
        <v>3210</v>
      </c>
      <c r="N19" s="40">
        <v>12931</v>
      </c>
      <c r="O19" s="40">
        <v>11856</v>
      </c>
      <c r="P19" s="40">
        <v>778</v>
      </c>
      <c r="Q19" s="40">
        <v>27433</v>
      </c>
      <c r="R19" s="40">
        <v>23123</v>
      </c>
      <c r="S19" s="40">
        <v>-17768</v>
      </c>
      <c r="T19" s="40">
        <v>318707</v>
      </c>
      <c r="U19" s="40">
        <v>344220</v>
      </c>
      <c r="V19" s="40">
        <v>662927</v>
      </c>
      <c r="W19" s="50"/>
      <c r="X19" s="43"/>
    </row>
    <row r="20" spans="1:24" ht="13.5">
      <c r="A20" s="73" t="s">
        <v>30</v>
      </c>
      <c r="B20" s="40">
        <v>86363</v>
      </c>
      <c r="C20" s="40">
        <v>1055</v>
      </c>
      <c r="D20" s="40">
        <v>112</v>
      </c>
      <c r="E20" s="40">
        <v>943</v>
      </c>
      <c r="F20" s="40">
        <v>10883</v>
      </c>
      <c r="G20" s="40">
        <v>4432</v>
      </c>
      <c r="H20" s="40">
        <v>5425</v>
      </c>
      <c r="I20" s="40">
        <v>1026</v>
      </c>
      <c r="J20" s="94"/>
      <c r="K20" s="40">
        <v>8022</v>
      </c>
      <c r="L20" s="40">
        <v>4585</v>
      </c>
      <c r="M20" s="40">
        <v>1038</v>
      </c>
      <c r="N20" s="40">
        <v>2399</v>
      </c>
      <c r="O20" s="40">
        <v>3611</v>
      </c>
      <c r="P20" s="40">
        <v>-153</v>
      </c>
      <c r="Q20" s="40">
        <v>4387</v>
      </c>
      <c r="R20" s="40">
        <v>2861</v>
      </c>
      <c r="S20" s="40">
        <v>-193</v>
      </c>
      <c r="T20" s="40">
        <v>39220</v>
      </c>
      <c r="U20" s="40">
        <v>47336</v>
      </c>
      <c r="V20" s="40">
        <v>86556</v>
      </c>
      <c r="W20" s="50"/>
      <c r="X20" s="43"/>
    </row>
    <row r="21" spans="1:24" ht="13.5">
      <c r="A21" s="73" t="s">
        <v>31</v>
      </c>
      <c r="B21" s="40">
        <v>12034</v>
      </c>
      <c r="C21" s="40">
        <v>150</v>
      </c>
      <c r="D21" s="40">
        <v>14</v>
      </c>
      <c r="E21" s="40">
        <v>136</v>
      </c>
      <c r="F21" s="40">
        <v>2816</v>
      </c>
      <c r="G21" s="40">
        <v>711</v>
      </c>
      <c r="H21" s="40">
        <v>2016</v>
      </c>
      <c r="I21" s="40">
        <v>89</v>
      </c>
      <c r="J21" s="94"/>
      <c r="K21" s="40">
        <v>1649</v>
      </c>
      <c r="L21" s="40">
        <v>903</v>
      </c>
      <c r="M21" s="40">
        <v>191</v>
      </c>
      <c r="N21" s="40">
        <v>555</v>
      </c>
      <c r="O21" s="40">
        <v>355</v>
      </c>
      <c r="P21" s="40">
        <v>-192</v>
      </c>
      <c r="Q21" s="40">
        <v>1825</v>
      </c>
      <c r="R21" s="40">
        <v>1167</v>
      </c>
      <c r="S21" s="40">
        <v>-948</v>
      </c>
      <c r="T21" s="40">
        <v>6697</v>
      </c>
      <c r="U21" s="40">
        <v>6285</v>
      </c>
      <c r="V21" s="40">
        <v>12982</v>
      </c>
      <c r="W21" s="50"/>
      <c r="X21" s="43"/>
    </row>
    <row r="22" spans="1:24" ht="13.5">
      <c r="A22" s="73" t="s">
        <v>32</v>
      </c>
      <c r="B22" s="40">
        <v>232214</v>
      </c>
      <c r="C22" s="40">
        <v>2384</v>
      </c>
      <c r="D22" s="40">
        <v>290</v>
      </c>
      <c r="E22" s="40">
        <v>2094</v>
      </c>
      <c r="F22" s="40">
        <v>30614</v>
      </c>
      <c r="G22" s="40">
        <v>10539</v>
      </c>
      <c r="H22" s="40">
        <v>17544</v>
      </c>
      <c r="I22" s="40">
        <v>2531</v>
      </c>
      <c r="J22" s="94"/>
      <c r="K22" s="40">
        <v>18361</v>
      </c>
      <c r="L22" s="40">
        <v>11485</v>
      </c>
      <c r="M22" s="40">
        <v>1300</v>
      </c>
      <c r="N22" s="40">
        <v>5576</v>
      </c>
      <c r="O22" s="40">
        <v>2867</v>
      </c>
      <c r="P22" s="40">
        <v>-946</v>
      </c>
      <c r="Q22" s="40">
        <v>16244</v>
      </c>
      <c r="R22" s="40">
        <v>12253</v>
      </c>
      <c r="S22" s="40">
        <v>-11480</v>
      </c>
      <c r="T22" s="40">
        <v>118049</v>
      </c>
      <c r="U22" s="40">
        <v>125645</v>
      </c>
      <c r="V22" s="40">
        <v>243694</v>
      </c>
      <c r="W22" s="50"/>
      <c r="X22" s="43"/>
    </row>
    <row r="23" spans="1:24" ht="13.5">
      <c r="A23" s="73" t="s">
        <v>33</v>
      </c>
      <c r="B23" s="40">
        <v>122724</v>
      </c>
      <c r="C23" s="40">
        <v>1567</v>
      </c>
      <c r="D23" s="40">
        <v>166</v>
      </c>
      <c r="E23" s="40">
        <v>1401</v>
      </c>
      <c r="F23" s="40">
        <v>16093</v>
      </c>
      <c r="G23" s="40">
        <v>4448</v>
      </c>
      <c r="H23" s="40">
        <v>10229</v>
      </c>
      <c r="I23" s="40">
        <v>1416</v>
      </c>
      <c r="J23" s="94"/>
      <c r="K23" s="40">
        <v>9857</v>
      </c>
      <c r="L23" s="40">
        <v>5023</v>
      </c>
      <c r="M23" s="40">
        <v>1614</v>
      </c>
      <c r="N23" s="40">
        <v>3220</v>
      </c>
      <c r="O23" s="40">
        <v>2376</v>
      </c>
      <c r="P23" s="40">
        <v>-575</v>
      </c>
      <c r="Q23" s="40">
        <v>8615</v>
      </c>
      <c r="R23" s="40">
        <v>6236</v>
      </c>
      <c r="S23" s="40">
        <v>-5261</v>
      </c>
      <c r="T23" s="40">
        <v>61982</v>
      </c>
      <c r="U23" s="40">
        <v>66003</v>
      </c>
      <c r="V23" s="40">
        <v>127985</v>
      </c>
      <c r="W23" s="50"/>
      <c r="X23" s="43"/>
    </row>
    <row r="24" spans="1:24" ht="13.5">
      <c r="A24" s="73" t="s">
        <v>34</v>
      </c>
      <c r="B24" s="40">
        <v>19442</v>
      </c>
      <c r="C24" s="40">
        <v>226</v>
      </c>
      <c r="D24" s="40">
        <v>22</v>
      </c>
      <c r="E24" s="40">
        <v>204</v>
      </c>
      <c r="F24" s="40">
        <v>3093</v>
      </c>
      <c r="G24" s="40">
        <v>835</v>
      </c>
      <c r="H24" s="40">
        <v>2090</v>
      </c>
      <c r="I24" s="40">
        <v>168</v>
      </c>
      <c r="J24" s="94"/>
      <c r="K24" s="40">
        <v>1677</v>
      </c>
      <c r="L24" s="40">
        <v>925</v>
      </c>
      <c r="M24" s="40">
        <v>354</v>
      </c>
      <c r="N24" s="40">
        <v>398</v>
      </c>
      <c r="O24" s="40">
        <v>279</v>
      </c>
      <c r="P24" s="40">
        <v>-90</v>
      </c>
      <c r="Q24" s="40">
        <v>1736</v>
      </c>
      <c r="R24" s="40">
        <v>1416</v>
      </c>
      <c r="S24" s="40">
        <v>-1341</v>
      </c>
      <c r="T24" s="40">
        <v>10060</v>
      </c>
      <c r="U24" s="40">
        <v>10723</v>
      </c>
      <c r="V24" s="40">
        <v>20783</v>
      </c>
      <c r="W24" s="50"/>
      <c r="X24" s="43"/>
    </row>
    <row r="25" spans="1:24" ht="13.5">
      <c r="A25" s="73" t="s">
        <v>35</v>
      </c>
      <c r="B25" s="40">
        <v>96889</v>
      </c>
      <c r="C25" s="40">
        <v>1046</v>
      </c>
      <c r="D25" s="40">
        <v>115</v>
      </c>
      <c r="E25" s="40">
        <v>931</v>
      </c>
      <c r="F25" s="40">
        <v>13297</v>
      </c>
      <c r="G25" s="40">
        <v>3257</v>
      </c>
      <c r="H25" s="40">
        <v>9362</v>
      </c>
      <c r="I25" s="40">
        <v>678</v>
      </c>
      <c r="J25" s="94"/>
      <c r="K25" s="40">
        <v>6623</v>
      </c>
      <c r="L25" s="40">
        <v>3902</v>
      </c>
      <c r="M25" s="40">
        <v>623</v>
      </c>
      <c r="N25" s="40">
        <v>2098</v>
      </c>
      <c r="O25" s="40">
        <v>1670</v>
      </c>
      <c r="P25" s="40">
        <v>-645</v>
      </c>
      <c r="Q25" s="40">
        <v>8739</v>
      </c>
      <c r="R25" s="40">
        <v>6674</v>
      </c>
      <c r="S25" s="40">
        <v>-5935</v>
      </c>
      <c r="T25" s="40">
        <v>51339</v>
      </c>
      <c r="U25" s="40">
        <v>51485</v>
      </c>
      <c r="V25" s="40">
        <v>102824</v>
      </c>
      <c r="W25" s="50"/>
      <c r="X25" s="43"/>
    </row>
    <row r="26" spans="1:24" ht="13.5">
      <c r="A26" s="73" t="s">
        <v>36</v>
      </c>
      <c r="B26" s="40">
        <v>183192</v>
      </c>
      <c r="C26" s="40">
        <v>2234</v>
      </c>
      <c r="D26" s="40">
        <v>256</v>
      </c>
      <c r="E26" s="40">
        <v>1978</v>
      </c>
      <c r="F26" s="40">
        <v>21180</v>
      </c>
      <c r="G26" s="40">
        <v>5489</v>
      </c>
      <c r="H26" s="40">
        <v>13785</v>
      </c>
      <c r="I26" s="40">
        <v>1906</v>
      </c>
      <c r="J26" s="94"/>
      <c r="K26" s="40">
        <v>13242</v>
      </c>
      <c r="L26" s="40">
        <v>6679</v>
      </c>
      <c r="M26" s="40">
        <v>1111</v>
      </c>
      <c r="N26" s="40">
        <v>5452</v>
      </c>
      <c r="O26" s="40">
        <v>3939</v>
      </c>
      <c r="P26" s="40">
        <v>-1190</v>
      </c>
      <c r="Q26" s="40">
        <v>12674</v>
      </c>
      <c r="R26" s="40">
        <v>7938</v>
      </c>
      <c r="S26" s="40">
        <v>-5977</v>
      </c>
      <c r="T26" s="40">
        <v>99310</v>
      </c>
      <c r="U26" s="40">
        <v>89859</v>
      </c>
      <c r="V26" s="40">
        <v>189169</v>
      </c>
      <c r="W26" s="50"/>
      <c r="X26" s="43"/>
    </row>
    <row r="27" spans="1:24" ht="13.5">
      <c r="A27" s="73" t="s">
        <v>37</v>
      </c>
      <c r="B27" s="40">
        <v>47425</v>
      </c>
      <c r="C27" s="40">
        <v>445</v>
      </c>
      <c r="D27" s="40">
        <v>71</v>
      </c>
      <c r="E27" s="40">
        <v>374</v>
      </c>
      <c r="F27" s="40">
        <v>7626</v>
      </c>
      <c r="G27" s="40">
        <v>2604</v>
      </c>
      <c r="H27" s="40">
        <v>4450</v>
      </c>
      <c r="I27" s="40">
        <v>572</v>
      </c>
      <c r="J27" s="94"/>
      <c r="K27" s="40">
        <v>4235</v>
      </c>
      <c r="L27" s="40">
        <v>2832</v>
      </c>
      <c r="M27" s="40">
        <v>481</v>
      </c>
      <c r="N27" s="40">
        <v>922</v>
      </c>
      <c r="O27" s="40">
        <v>844</v>
      </c>
      <c r="P27" s="40">
        <v>-228</v>
      </c>
      <c r="Q27" s="40">
        <v>3969</v>
      </c>
      <c r="R27" s="40">
        <v>3391</v>
      </c>
      <c r="S27" s="40">
        <v>-2921</v>
      </c>
      <c r="T27" s="40">
        <v>23631</v>
      </c>
      <c r="U27" s="40">
        <v>26715</v>
      </c>
      <c r="V27" s="40">
        <v>50346</v>
      </c>
      <c r="W27" s="50"/>
      <c r="X27" s="43"/>
    </row>
    <row r="28" spans="1:24" ht="13.5">
      <c r="A28" s="75" t="s">
        <v>38</v>
      </c>
      <c r="B28" s="100">
        <v>1715734</v>
      </c>
      <c r="C28" s="100">
        <v>25867</v>
      </c>
      <c r="D28" s="100">
        <v>2045</v>
      </c>
      <c r="E28" s="100">
        <v>23822</v>
      </c>
      <c r="F28" s="100">
        <v>183409</v>
      </c>
      <c r="G28" s="100">
        <v>85621</v>
      </c>
      <c r="H28" s="100">
        <v>78202</v>
      </c>
      <c r="I28" s="100">
        <v>19586</v>
      </c>
      <c r="J28" s="94"/>
      <c r="K28" s="100">
        <v>137121</v>
      </c>
      <c r="L28" s="100">
        <v>82615</v>
      </c>
      <c r="M28" s="100">
        <v>14086</v>
      </c>
      <c r="N28" s="100">
        <v>40420</v>
      </c>
      <c r="O28" s="100">
        <v>80926</v>
      </c>
      <c r="P28" s="100">
        <v>3006</v>
      </c>
      <c r="Q28" s="100">
        <v>64116</v>
      </c>
      <c r="R28" s="100">
        <v>46288</v>
      </c>
      <c r="S28" s="100">
        <v>10816</v>
      </c>
      <c r="T28" s="100">
        <v>819620</v>
      </c>
      <c r="U28" s="100">
        <v>885298</v>
      </c>
      <c r="V28" s="100">
        <v>1704918</v>
      </c>
      <c r="W28" s="50"/>
      <c r="X28" s="43"/>
    </row>
    <row r="29" spans="1:24" ht="13.5">
      <c r="A29" s="75" t="s">
        <v>39</v>
      </c>
      <c r="B29" s="100">
        <v>1231542</v>
      </c>
      <c r="C29" s="100">
        <v>18840</v>
      </c>
      <c r="D29" s="100">
        <v>1717</v>
      </c>
      <c r="E29" s="100">
        <v>17123</v>
      </c>
      <c r="F29" s="100">
        <v>134885</v>
      </c>
      <c r="G29" s="100">
        <v>63435</v>
      </c>
      <c r="H29" s="100">
        <v>56778</v>
      </c>
      <c r="I29" s="100">
        <v>14672</v>
      </c>
      <c r="J29" s="94"/>
      <c r="K29" s="100">
        <v>105017</v>
      </c>
      <c r="L29" s="100">
        <v>61048</v>
      </c>
      <c r="M29" s="100">
        <v>12221</v>
      </c>
      <c r="N29" s="100">
        <v>31748</v>
      </c>
      <c r="O29" s="100">
        <v>66193</v>
      </c>
      <c r="P29" s="100">
        <v>2387</v>
      </c>
      <c r="Q29" s="100">
        <v>44557</v>
      </c>
      <c r="R29" s="100">
        <v>29868</v>
      </c>
      <c r="S29" s="100">
        <v>19202</v>
      </c>
      <c r="T29" s="100">
        <v>566626</v>
      </c>
      <c r="U29" s="100">
        <v>645714</v>
      </c>
      <c r="V29" s="100">
        <v>1212340</v>
      </c>
      <c r="W29" s="50"/>
      <c r="X29" s="43"/>
    </row>
    <row r="30" spans="1:24" ht="13.5">
      <c r="A30" s="75" t="s">
        <v>40</v>
      </c>
      <c r="B30" s="100">
        <v>1278594</v>
      </c>
      <c r="C30" s="100">
        <v>15565</v>
      </c>
      <c r="D30" s="100">
        <v>1719</v>
      </c>
      <c r="E30" s="100">
        <v>13846</v>
      </c>
      <c r="F30" s="100">
        <v>128565</v>
      </c>
      <c r="G30" s="100">
        <v>49000</v>
      </c>
      <c r="H30" s="100">
        <v>63048</v>
      </c>
      <c r="I30" s="100">
        <v>16517</v>
      </c>
      <c r="J30" s="94"/>
      <c r="K30" s="100">
        <v>87043</v>
      </c>
      <c r="L30" s="100">
        <v>47578</v>
      </c>
      <c r="M30" s="100">
        <v>9534</v>
      </c>
      <c r="N30" s="100">
        <v>29931</v>
      </c>
      <c r="O30" s="100">
        <v>38531</v>
      </c>
      <c r="P30" s="100">
        <v>1422</v>
      </c>
      <c r="Q30" s="100">
        <v>53514</v>
      </c>
      <c r="R30" s="100">
        <v>41522</v>
      </c>
      <c r="S30" s="100">
        <v>-16837</v>
      </c>
      <c r="T30" s="100">
        <v>607595</v>
      </c>
      <c r="U30" s="100">
        <v>687836</v>
      </c>
      <c r="V30" s="100">
        <v>1295431</v>
      </c>
      <c r="W30" s="50"/>
      <c r="X30" s="43"/>
    </row>
    <row r="31" spans="1:24" ht="13.5">
      <c r="A31" s="75" t="s">
        <v>41</v>
      </c>
      <c r="B31" s="100">
        <v>569666</v>
      </c>
      <c r="C31" s="100">
        <v>6428</v>
      </c>
      <c r="D31" s="100">
        <v>719</v>
      </c>
      <c r="E31" s="100">
        <v>5709</v>
      </c>
      <c r="F31" s="100">
        <v>76796</v>
      </c>
      <c r="G31" s="100">
        <v>24222</v>
      </c>
      <c r="H31" s="100">
        <v>46666</v>
      </c>
      <c r="I31" s="100">
        <v>5908</v>
      </c>
      <c r="J31" s="94"/>
      <c r="K31" s="100">
        <v>46189</v>
      </c>
      <c r="L31" s="100">
        <v>26823</v>
      </c>
      <c r="M31" s="100">
        <v>5120</v>
      </c>
      <c r="N31" s="100">
        <v>14246</v>
      </c>
      <c r="O31" s="100">
        <v>11158</v>
      </c>
      <c r="P31" s="100">
        <v>-2601</v>
      </c>
      <c r="Q31" s="100">
        <v>41546</v>
      </c>
      <c r="R31" s="100">
        <v>30607</v>
      </c>
      <c r="S31" s="100">
        <v>-25158</v>
      </c>
      <c r="T31" s="100">
        <v>287347</v>
      </c>
      <c r="U31" s="100">
        <v>307477</v>
      </c>
      <c r="V31" s="100">
        <v>594824</v>
      </c>
      <c r="W31" s="50"/>
      <c r="X31" s="43"/>
    </row>
    <row r="32" spans="1:24" ht="13.5">
      <c r="A32" s="75" t="s">
        <v>42</v>
      </c>
      <c r="B32" s="44">
        <v>230617</v>
      </c>
      <c r="C32" s="44">
        <v>2679</v>
      </c>
      <c r="D32" s="44">
        <v>327</v>
      </c>
      <c r="E32" s="44">
        <v>2352</v>
      </c>
      <c r="F32" s="44">
        <v>28806</v>
      </c>
      <c r="G32" s="44">
        <v>8093</v>
      </c>
      <c r="H32" s="44">
        <v>18235</v>
      </c>
      <c r="I32" s="44">
        <v>2478</v>
      </c>
      <c r="J32" s="111"/>
      <c r="K32" s="44">
        <v>17477</v>
      </c>
      <c r="L32" s="44">
        <v>9511</v>
      </c>
      <c r="M32" s="44">
        <v>1592</v>
      </c>
      <c r="N32" s="44">
        <v>6374</v>
      </c>
      <c r="O32" s="44">
        <v>4783</v>
      </c>
      <c r="P32" s="44">
        <v>-1418</v>
      </c>
      <c r="Q32" s="44">
        <v>16643</v>
      </c>
      <c r="R32" s="44">
        <v>11329</v>
      </c>
      <c r="S32" s="44">
        <v>-8898</v>
      </c>
      <c r="T32" s="44">
        <v>122941</v>
      </c>
      <c r="U32" s="44">
        <v>116574</v>
      </c>
      <c r="V32" s="44">
        <v>239515</v>
      </c>
      <c r="W32" s="50"/>
      <c r="X32" s="43"/>
    </row>
    <row r="33" spans="1:24" ht="13.5">
      <c r="A33" s="76" t="s">
        <v>43</v>
      </c>
      <c r="B33" s="104">
        <v>5026153</v>
      </c>
      <c r="C33" s="104">
        <v>69379</v>
      </c>
      <c r="D33" s="104">
        <v>6527</v>
      </c>
      <c r="E33" s="104">
        <v>62852</v>
      </c>
      <c r="F33" s="104">
        <v>552461</v>
      </c>
      <c r="G33" s="104">
        <v>230371</v>
      </c>
      <c r="H33" s="104">
        <v>262929</v>
      </c>
      <c r="I33" s="104">
        <v>59161</v>
      </c>
      <c r="J33" s="112"/>
      <c r="K33" s="104">
        <v>392847</v>
      </c>
      <c r="L33" s="104">
        <v>227575</v>
      </c>
      <c r="M33" s="104">
        <v>42553</v>
      </c>
      <c r="N33" s="104">
        <v>122719</v>
      </c>
      <c r="O33" s="104">
        <v>201591</v>
      </c>
      <c r="P33" s="104">
        <v>2796</v>
      </c>
      <c r="Q33" s="104">
        <v>220376</v>
      </c>
      <c r="R33" s="104">
        <v>159614</v>
      </c>
      <c r="S33" s="104">
        <v>-20875</v>
      </c>
      <c r="T33" s="104">
        <v>2404129</v>
      </c>
      <c r="U33" s="104">
        <v>2642899</v>
      </c>
      <c r="V33" s="104">
        <v>5047028</v>
      </c>
      <c r="W33" s="50"/>
      <c r="X33" s="43"/>
    </row>
    <row r="34" ht="12.75">
      <c r="F34" s="113"/>
    </row>
    <row r="35" ht="12.75">
      <c r="R35" s="113"/>
    </row>
    <row r="36" ht="12.75">
      <c r="R36" s="113"/>
    </row>
  </sheetData>
  <sheetProtection/>
  <mergeCells count="24">
    <mergeCell ref="N4:N5"/>
    <mergeCell ref="U3:U5"/>
    <mergeCell ref="A3:A5"/>
    <mergeCell ref="B3:B5"/>
    <mergeCell ref="C3:C5"/>
    <mergeCell ref="D3:D5"/>
    <mergeCell ref="E3:E5"/>
    <mergeCell ref="Q3:Q5"/>
    <mergeCell ref="X4:X5"/>
    <mergeCell ref="I4:I5"/>
    <mergeCell ref="P3:P5"/>
    <mergeCell ref="F3:I3"/>
    <mergeCell ref="F4:F5"/>
    <mergeCell ref="G4:G5"/>
    <mergeCell ref="T3:T5"/>
    <mergeCell ref="S3:S5"/>
    <mergeCell ref="O3:O5"/>
    <mergeCell ref="K3:N3"/>
    <mergeCell ref="R3:R5"/>
    <mergeCell ref="H4:H5"/>
    <mergeCell ref="V3:V5"/>
    <mergeCell ref="K4:K5"/>
    <mergeCell ref="L4:L5"/>
    <mergeCell ref="M4:M5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="115" zoomScaleNormal="115" zoomScalePageLayoutView="0" workbookViewId="0" topLeftCell="A1">
      <selection activeCell="D38" sqref="D38"/>
    </sheetView>
  </sheetViews>
  <sheetFormatPr defaultColWidth="9.140625" defaultRowHeight="12.75"/>
  <cols>
    <col min="1" max="1" width="19.28125" style="0" customWidth="1"/>
    <col min="2" max="2" width="10.140625" style="0" bestFit="1" customWidth="1"/>
    <col min="3" max="3" width="9.28125" style="0" bestFit="1" customWidth="1"/>
    <col min="6" max="6" width="6.8515625" style="0" customWidth="1"/>
    <col min="8" max="8" width="12.00390625" style="0" customWidth="1"/>
    <col min="10" max="10" width="8.00390625" style="0" customWidth="1"/>
    <col min="14" max="14" width="3.7109375" style="0" customWidth="1"/>
  </cols>
  <sheetData>
    <row r="1" spans="1:13" ht="13.5">
      <c r="A1" s="14" t="s">
        <v>101</v>
      </c>
      <c r="B1" s="49"/>
      <c r="C1" s="56"/>
      <c r="D1" s="57"/>
      <c r="E1" s="117"/>
      <c r="F1" s="42"/>
      <c r="G1" s="42"/>
      <c r="H1" s="89"/>
      <c r="I1" s="42"/>
      <c r="J1" s="42"/>
      <c r="K1" s="42"/>
      <c r="L1" s="42"/>
      <c r="M1" s="42"/>
    </row>
    <row r="2" spans="1:14" s="115" customFormat="1" ht="93.75" customHeight="1">
      <c r="A2" s="19" t="s">
        <v>80</v>
      </c>
      <c r="B2" s="55" t="s">
        <v>81</v>
      </c>
      <c r="C2" s="114" t="s">
        <v>82</v>
      </c>
      <c r="D2" s="114" t="s">
        <v>105</v>
      </c>
      <c r="E2" s="114" t="s">
        <v>83</v>
      </c>
      <c r="F2" s="116" t="s">
        <v>107</v>
      </c>
      <c r="G2" s="116" t="s">
        <v>84</v>
      </c>
      <c r="H2" s="116" t="s">
        <v>85</v>
      </c>
      <c r="I2" s="116" t="s">
        <v>95</v>
      </c>
      <c r="J2" s="116" t="s">
        <v>48</v>
      </c>
      <c r="K2" s="116" t="s">
        <v>86</v>
      </c>
      <c r="L2" s="116" t="s">
        <v>87</v>
      </c>
      <c r="M2" s="116" t="s">
        <v>47</v>
      </c>
      <c r="N2" s="53"/>
    </row>
    <row r="3" spans="1:14" ht="13.5">
      <c r="A3" s="1" t="s">
        <v>16</v>
      </c>
      <c r="B3" s="25">
        <v>418874</v>
      </c>
      <c r="C3" s="31">
        <v>8.299418984796597</v>
      </c>
      <c r="D3" s="31">
        <v>-0.7471085973172332</v>
      </c>
      <c r="E3" s="31">
        <v>9.536061937937305</v>
      </c>
      <c r="F3" s="31">
        <v>52.81373396295783</v>
      </c>
      <c r="G3" s="31">
        <v>19.059624353964452</v>
      </c>
      <c r="H3" s="30">
        <v>48.4527905187412</v>
      </c>
      <c r="I3" s="30">
        <v>14.3845708353302</v>
      </c>
      <c r="J3" s="30">
        <v>12.997962899318706</v>
      </c>
      <c r="K3" s="30">
        <v>1.2938502867757322</v>
      </c>
      <c r="L3" s="31">
        <v>42.157162377021784</v>
      </c>
      <c r="M3" s="31">
        <v>43.45101266379751</v>
      </c>
      <c r="N3" s="30"/>
    </row>
    <row r="4" spans="1:14" ht="13.5">
      <c r="A4" s="1" t="s">
        <v>17</v>
      </c>
      <c r="B4" s="25">
        <v>8257</v>
      </c>
      <c r="C4" s="31">
        <v>0.16360123224994988</v>
      </c>
      <c r="D4" s="31">
        <v>-2.6297169811320757</v>
      </c>
      <c r="E4" s="31">
        <v>6.507569966031698</v>
      </c>
      <c r="F4" s="31">
        <v>57.1272859392031</v>
      </c>
      <c r="G4" s="31">
        <v>13.721413721413722</v>
      </c>
      <c r="H4" s="30">
        <v>76.47726593774271</v>
      </c>
      <c r="I4" s="30">
        <v>15.773436099659438</v>
      </c>
      <c r="J4" s="30">
        <v>13.981000179243592</v>
      </c>
      <c r="K4" s="30">
        <v>4.6603333930811965</v>
      </c>
      <c r="L4" s="31">
        <v>49.11274421939416</v>
      </c>
      <c r="M4" s="31">
        <v>53.773077612475355</v>
      </c>
      <c r="N4" s="30"/>
    </row>
    <row r="5" spans="1:14" ht="13.5">
      <c r="A5" s="1" t="s">
        <v>18</v>
      </c>
      <c r="B5" s="25">
        <v>1139463</v>
      </c>
      <c r="C5" s="31">
        <v>22.57691060957062</v>
      </c>
      <c r="D5" s="31">
        <v>-0.8309755085025297</v>
      </c>
      <c r="E5" s="31">
        <v>11.372832828600703</v>
      </c>
      <c r="F5" s="31">
        <v>51.439757148762176</v>
      </c>
      <c r="G5" s="31">
        <v>21.79732313575526</v>
      </c>
      <c r="H5" s="30">
        <v>47.519875690088675</v>
      </c>
      <c r="I5" s="30">
        <v>15.542234694385865</v>
      </c>
      <c r="J5" s="30">
        <v>14.47252623363866</v>
      </c>
      <c r="K5" s="30">
        <v>1.473470967990023</v>
      </c>
      <c r="L5" s="31">
        <v>33.64250587946378</v>
      </c>
      <c r="M5" s="31">
        <v>35.11597684745381</v>
      </c>
      <c r="N5" s="30"/>
    </row>
    <row r="6" spans="1:14" ht="13.5">
      <c r="A6" s="1" t="s">
        <v>19</v>
      </c>
      <c r="B6" s="25">
        <v>93250</v>
      </c>
      <c r="C6" s="31">
        <v>1.8476220064560769</v>
      </c>
      <c r="D6" s="31">
        <v>-1.7593763168984409</v>
      </c>
      <c r="E6" s="31">
        <v>8.773497920704514</v>
      </c>
      <c r="F6" s="31">
        <v>53.49919571045576</v>
      </c>
      <c r="G6" s="31">
        <v>14.709089106948161</v>
      </c>
      <c r="H6" s="30">
        <v>70.65951001753733</v>
      </c>
      <c r="I6" s="30">
        <v>15.772971249402138</v>
      </c>
      <c r="J6" s="30">
        <v>13.902322368071424</v>
      </c>
      <c r="K6" s="30">
        <v>7.65265451453473</v>
      </c>
      <c r="L6" s="31">
        <v>41.52627942817664</v>
      </c>
      <c r="M6" s="31">
        <v>49.178933942711375</v>
      </c>
      <c r="N6" s="30"/>
    </row>
    <row r="7" spans="1:14" s="24" customFormat="1" ht="13.5">
      <c r="A7" s="20" t="s">
        <v>20</v>
      </c>
      <c r="B7" s="26">
        <v>46794</v>
      </c>
      <c r="C7" s="31">
        <v>0.9271595085266022</v>
      </c>
      <c r="D7" s="31">
        <v>0.7319068325655488</v>
      </c>
      <c r="E7" s="31">
        <v>8.925791979490935</v>
      </c>
      <c r="F7" s="31">
        <v>53.05167329144762</v>
      </c>
      <c r="G7" s="37">
        <v>13.548742427024049</v>
      </c>
      <c r="H7" s="30">
        <v>68.35535346602609</v>
      </c>
      <c r="I7" s="36">
        <v>15.828757721345228</v>
      </c>
      <c r="J7" s="36">
        <v>13.598146877144819</v>
      </c>
      <c r="K7" s="30">
        <v>12.761667810569664</v>
      </c>
      <c r="L7" s="31">
        <v>50.7678448867536</v>
      </c>
      <c r="M7" s="31">
        <v>63.52951269732326</v>
      </c>
      <c r="N7" s="36"/>
    </row>
    <row r="8" spans="1:14" s="24" customFormat="1" ht="13.5">
      <c r="A8" s="20" t="s">
        <v>21</v>
      </c>
      <c r="B8" s="26">
        <v>46456</v>
      </c>
      <c r="C8" s="31">
        <v>0.9204624979294745</v>
      </c>
      <c r="D8" s="31">
        <v>-4.147237238476458</v>
      </c>
      <c r="E8" s="31">
        <v>8.625260859555443</v>
      </c>
      <c r="F8" s="31">
        <v>53.949974169106255</v>
      </c>
      <c r="G8" s="37">
        <v>16.070659198621286</v>
      </c>
      <c r="H8" s="30">
        <v>72.92303154168687</v>
      </c>
      <c r="I8" s="36">
        <v>15.718168601588673</v>
      </c>
      <c r="J8" s="36">
        <v>14.20113356229325</v>
      </c>
      <c r="K8" s="30">
        <v>2.6337413876656623</v>
      </c>
      <c r="L8" s="31">
        <v>32.44769389604096</v>
      </c>
      <c r="M8" s="31">
        <v>35.081435283706625</v>
      </c>
      <c r="N8" s="36"/>
    </row>
    <row r="9" spans="1:14" ht="13.5">
      <c r="A9" s="1" t="s">
        <v>22</v>
      </c>
      <c r="B9" s="25">
        <v>485477</v>
      </c>
      <c r="C9" s="31">
        <v>9.619066904324685</v>
      </c>
      <c r="D9" s="31">
        <v>-2.4991916388342728</v>
      </c>
      <c r="E9" s="31">
        <v>9.89249375806032</v>
      </c>
      <c r="F9" s="31">
        <v>52.999627170803144</v>
      </c>
      <c r="G9" s="31">
        <v>19.856339292787915</v>
      </c>
      <c r="H9" s="30">
        <v>59.61574052418248</v>
      </c>
      <c r="I9" s="30">
        <v>15.291875720715316</v>
      </c>
      <c r="J9" s="30">
        <v>14.093988395339425</v>
      </c>
      <c r="K9" s="30">
        <v>1.4155001332115786</v>
      </c>
      <c r="L9" s="31">
        <v>33.20527395825495</v>
      </c>
      <c r="M9" s="31">
        <v>34.62077409146653</v>
      </c>
      <c r="N9" s="30"/>
    </row>
    <row r="10" spans="1:14" ht="13.5">
      <c r="A10" s="1" t="s">
        <v>23</v>
      </c>
      <c r="B10" s="25">
        <v>104276</v>
      </c>
      <c r="C10" s="31">
        <v>2.0660872101363417</v>
      </c>
      <c r="D10" s="31">
        <v>-0.8990515291478969</v>
      </c>
      <c r="E10" s="31">
        <v>8.562147746232773</v>
      </c>
      <c r="F10" s="31">
        <v>53.086999884920786</v>
      </c>
      <c r="G10" s="31">
        <v>17.46106654082114</v>
      </c>
      <c r="H10" s="30">
        <v>47.3703806241587</v>
      </c>
      <c r="I10" s="30">
        <v>14.129013164803483</v>
      </c>
      <c r="J10" s="30">
        <v>12.429712932820362</v>
      </c>
      <c r="K10" s="30">
        <v>4.840141671996869</v>
      </c>
      <c r="L10" s="31">
        <v>36.0003436786986</v>
      </c>
      <c r="M10" s="31">
        <v>40.84048535069547</v>
      </c>
      <c r="N10" s="30"/>
    </row>
    <row r="11" spans="1:14" ht="13.5">
      <c r="A11" s="1" t="s">
        <v>24</v>
      </c>
      <c r="B11" s="25">
        <v>138324</v>
      </c>
      <c r="C11" s="31">
        <v>2.7407020527724435</v>
      </c>
      <c r="D11" s="31">
        <v>1.547542138955776</v>
      </c>
      <c r="E11" s="31">
        <v>8.836860756388363</v>
      </c>
      <c r="F11" s="31">
        <v>52.934414852086405</v>
      </c>
      <c r="G11" s="31">
        <v>19.22028077971922</v>
      </c>
      <c r="H11" s="30">
        <v>40.358417716908285</v>
      </c>
      <c r="I11" s="30">
        <v>13.863189334887448</v>
      </c>
      <c r="J11" s="30">
        <v>12.23865374808771</v>
      </c>
      <c r="K11" s="30">
        <v>5.3689808406789545</v>
      </c>
      <c r="L11" s="31">
        <v>54.527573395497924</v>
      </c>
      <c r="M11" s="31">
        <v>59.89655423617688</v>
      </c>
      <c r="N11" s="30"/>
    </row>
    <row r="12" spans="1:14" ht="13.5">
      <c r="A12" s="1" t="s">
        <v>25</v>
      </c>
      <c r="B12" s="25">
        <v>529337</v>
      </c>
      <c r="C12" s="31">
        <v>10.488093190685687</v>
      </c>
      <c r="D12" s="31">
        <v>-0.7764129422151574</v>
      </c>
      <c r="E12" s="31">
        <v>11.8983123919241</v>
      </c>
      <c r="F12" s="31">
        <v>53.494843549572394</v>
      </c>
      <c r="G12" s="31">
        <v>24.168546474637054</v>
      </c>
      <c r="H12" s="30">
        <v>47.552916026856956</v>
      </c>
      <c r="I12" s="30">
        <v>15.726146388462348</v>
      </c>
      <c r="J12" s="30">
        <v>14.269638394604522</v>
      </c>
      <c r="K12" s="30">
        <v>0.8731520790052089</v>
      </c>
      <c r="L12" s="31">
        <v>38.674615361454855</v>
      </c>
      <c r="M12" s="31">
        <v>39.54776744046006</v>
      </c>
      <c r="N12" s="30"/>
    </row>
    <row r="13" spans="1:14" ht="13.5">
      <c r="A13" s="1" t="s">
        <v>26</v>
      </c>
      <c r="B13" s="25">
        <v>400370</v>
      </c>
      <c r="C13" s="31">
        <v>7.932787375065089</v>
      </c>
      <c r="D13" s="31">
        <v>1.047652939409771</v>
      </c>
      <c r="E13" s="31">
        <v>10.698109280129499</v>
      </c>
      <c r="F13" s="31">
        <v>53.616155056572666</v>
      </c>
      <c r="G13" s="31">
        <v>20.151582701738743</v>
      </c>
      <c r="H13" s="30">
        <v>36.11147028141237</v>
      </c>
      <c r="I13" s="30">
        <v>13.618064020467267</v>
      </c>
      <c r="J13" s="30">
        <v>12.24972978537238</v>
      </c>
      <c r="K13" s="30">
        <v>3.5149870259318168</v>
      </c>
      <c r="L13" s="31">
        <v>45.90070914863248</v>
      </c>
      <c r="M13" s="31">
        <v>49.415696174564296</v>
      </c>
      <c r="N13" s="30"/>
    </row>
    <row r="14" spans="1:14" ht="13.5">
      <c r="A14" s="1" t="s">
        <v>27</v>
      </c>
      <c r="B14" s="25">
        <v>95935</v>
      </c>
      <c r="C14" s="31">
        <v>1.9008216320575195</v>
      </c>
      <c r="D14" s="31">
        <v>-0.9703225806451613</v>
      </c>
      <c r="E14" s="31">
        <v>10.792455462207561</v>
      </c>
      <c r="F14" s="31">
        <v>56.3235524052744</v>
      </c>
      <c r="G14" s="31">
        <v>16.921139619077604</v>
      </c>
      <c r="H14" s="30">
        <v>40.32985840983352</v>
      </c>
      <c r="I14" s="30">
        <v>11.15087391732794</v>
      </c>
      <c r="J14" s="30">
        <v>9.449717338312327</v>
      </c>
      <c r="K14" s="30">
        <v>-2.9251594834292827</v>
      </c>
      <c r="L14" s="31">
        <v>28.0898293656968</v>
      </c>
      <c r="M14" s="31">
        <v>25.164669882267518</v>
      </c>
      <c r="N14" s="30"/>
    </row>
    <row r="15" spans="1:14" ht="13.5">
      <c r="A15" s="1" t="s">
        <v>28</v>
      </c>
      <c r="B15" s="25">
        <v>136199</v>
      </c>
      <c r="C15" s="31">
        <v>2.6985980660301467</v>
      </c>
      <c r="D15" s="31">
        <v>-2.951382703557763</v>
      </c>
      <c r="E15" s="31">
        <v>8.855275006420445</v>
      </c>
      <c r="F15" s="31">
        <v>55.00701179891189</v>
      </c>
      <c r="G15" s="31">
        <v>15.258665737676363</v>
      </c>
      <c r="H15" s="30">
        <v>60.77963404932379</v>
      </c>
      <c r="I15" s="30">
        <v>12.670861358212193</v>
      </c>
      <c r="J15" s="30">
        <v>11.246112678093585</v>
      </c>
      <c r="K15" s="30">
        <v>-3.4280755044478193</v>
      </c>
      <c r="L15" s="31">
        <v>36.81926665220221</v>
      </c>
      <c r="M15" s="31">
        <v>33.39119114775439</v>
      </c>
      <c r="N15" s="30"/>
    </row>
    <row r="16" spans="1:14" ht="13.5">
      <c r="A16" s="1" t="s">
        <v>29</v>
      </c>
      <c r="B16" s="25">
        <v>662927</v>
      </c>
      <c r="C16" s="31">
        <v>13.134997467816703</v>
      </c>
      <c r="D16" s="31">
        <v>2.754049776876708</v>
      </c>
      <c r="E16" s="31">
        <v>11.239624667097537</v>
      </c>
      <c r="F16" s="31">
        <v>51.92426918801014</v>
      </c>
      <c r="G16" s="31">
        <v>15.367160416010083</v>
      </c>
      <c r="H16" s="30">
        <v>18.12724851424142</v>
      </c>
      <c r="I16" s="30">
        <v>11.1827509812046</v>
      </c>
      <c r="J16" s="30">
        <v>9.939713443917297</v>
      </c>
      <c r="K16" s="30">
        <v>1.189524236174074</v>
      </c>
      <c r="L16" s="31">
        <v>41.94372541254933</v>
      </c>
      <c r="M16" s="31">
        <v>43.1332496487234</v>
      </c>
      <c r="N16" s="30"/>
    </row>
    <row r="17" spans="1:14" ht="13.5">
      <c r="A17" s="1" t="s">
        <v>30</v>
      </c>
      <c r="B17" s="25">
        <v>86556</v>
      </c>
      <c r="C17" s="31">
        <v>1.7149894948076374</v>
      </c>
      <c r="D17" s="31">
        <v>0.22347533087085902</v>
      </c>
      <c r="E17" s="31">
        <v>6.546129429675393</v>
      </c>
      <c r="F17" s="31">
        <v>54.68829428346966</v>
      </c>
      <c r="G17" s="31">
        <v>10.472503474290253</v>
      </c>
      <c r="H17" s="30">
        <v>41.765219553663854</v>
      </c>
      <c r="I17" s="30">
        <v>12.202244981754463</v>
      </c>
      <c r="J17" s="30">
        <v>10.906840775160624</v>
      </c>
      <c r="K17" s="30">
        <v>-1.7696146750790833</v>
      </c>
      <c r="L17" s="31">
        <v>50.740520127921165</v>
      </c>
      <c r="M17" s="31">
        <v>48.97090545284208</v>
      </c>
      <c r="N17" s="30"/>
    </row>
    <row r="18" spans="1:14" ht="13.5">
      <c r="A18" s="1" t="s">
        <v>31</v>
      </c>
      <c r="B18" s="25">
        <v>12982</v>
      </c>
      <c r="C18" s="31">
        <v>0.25722068512399776</v>
      </c>
      <c r="D18" s="31">
        <v>7.877679906930364</v>
      </c>
      <c r="E18" s="31">
        <v>4.181685236544489</v>
      </c>
      <c r="F18" s="31">
        <v>48.413187490371286</v>
      </c>
      <c r="G18" s="31">
        <v>7.183908045977011</v>
      </c>
      <c r="H18" s="30">
        <v>28.381835625199873</v>
      </c>
      <c r="I18" s="30">
        <v>11.992324912056283</v>
      </c>
      <c r="J18" s="30">
        <v>10.873041253597696</v>
      </c>
      <c r="K18" s="30">
        <v>-15.350175887432043</v>
      </c>
      <c r="L18" s="31">
        <v>145.90661976335144</v>
      </c>
      <c r="M18" s="31">
        <v>130.5564438759194</v>
      </c>
      <c r="N18" s="30"/>
    </row>
    <row r="19" spans="1:14" ht="13.5">
      <c r="A19" s="1" t="s">
        <v>32</v>
      </c>
      <c r="B19" s="25">
        <v>243694</v>
      </c>
      <c r="C19" s="31">
        <v>4.82846538596576</v>
      </c>
      <c r="D19" s="31">
        <v>4.94371571050841</v>
      </c>
      <c r="E19" s="31">
        <v>4.1734970759112215</v>
      </c>
      <c r="F19" s="31">
        <v>51.558511904273395</v>
      </c>
      <c r="G19" s="31">
        <v>4.731660844712607</v>
      </c>
      <c r="H19" s="30">
        <v>12.048547198197971</v>
      </c>
      <c r="I19" s="30">
        <v>10.018743118417845</v>
      </c>
      <c r="J19" s="30">
        <v>8.80002017196601</v>
      </c>
      <c r="K19" s="30">
        <v>-3.975558301184262</v>
      </c>
      <c r="L19" s="31">
        <v>68.26529497297797</v>
      </c>
      <c r="M19" s="31">
        <v>64.2897366717937</v>
      </c>
      <c r="N19" s="30"/>
    </row>
    <row r="20" spans="1:14" ht="13.5">
      <c r="A20" s="1" t="s">
        <v>33</v>
      </c>
      <c r="B20" s="25">
        <v>127985</v>
      </c>
      <c r="C20" s="31">
        <v>2.535848820335453</v>
      </c>
      <c r="D20" s="31">
        <v>4.2868550568755905</v>
      </c>
      <c r="E20" s="31">
        <v>3.1493239971180307</v>
      </c>
      <c r="F20" s="31">
        <v>51.570887213345316</v>
      </c>
      <c r="G20" s="31">
        <v>5.033406141590646</v>
      </c>
      <c r="H20" s="30">
        <v>18.954245759027398</v>
      </c>
      <c r="I20" s="30">
        <v>12.500548444611082</v>
      </c>
      <c r="J20" s="30">
        <v>11.176304001850752</v>
      </c>
      <c r="K20" s="30">
        <v>-4.58699129269392</v>
      </c>
      <c r="L20" s="31">
        <v>68.72509562879674</v>
      </c>
      <c r="M20" s="31">
        <v>64.13810433610281</v>
      </c>
      <c r="N20" s="30"/>
    </row>
    <row r="21" spans="1:14" ht="13.5">
      <c r="A21" s="1" t="s">
        <v>34</v>
      </c>
      <c r="B21" s="25">
        <v>20783</v>
      </c>
      <c r="C21" s="31">
        <v>0.4117868971600712</v>
      </c>
      <c r="D21" s="31">
        <v>6.897438535130131</v>
      </c>
      <c r="E21" s="31">
        <v>3.6438070358454673</v>
      </c>
      <c r="F21" s="31">
        <v>51.59505364961747</v>
      </c>
      <c r="G21" s="31">
        <v>5.626089121234752</v>
      </c>
      <c r="H21" s="30">
        <v>13.871970167806092</v>
      </c>
      <c r="I21" s="30">
        <v>11.236793039154755</v>
      </c>
      <c r="J21" s="30">
        <v>10.14294592914854</v>
      </c>
      <c r="K21" s="30">
        <v>-4.474829086389061</v>
      </c>
      <c r="L21" s="31">
        <v>86.31448104412678</v>
      </c>
      <c r="M21" s="31">
        <v>81.83965195773771</v>
      </c>
      <c r="N21" s="30"/>
    </row>
    <row r="22" spans="1:14" ht="13.5">
      <c r="A22" s="1" t="s">
        <v>35</v>
      </c>
      <c r="B22" s="25">
        <v>102824</v>
      </c>
      <c r="C22" s="31">
        <v>2.0373178036658404</v>
      </c>
      <c r="D22" s="31">
        <v>6.125566369763337</v>
      </c>
      <c r="E22" s="31">
        <v>5.232432696496106</v>
      </c>
      <c r="F22" s="31">
        <v>50.0709950984206</v>
      </c>
      <c r="G22" s="31">
        <v>6.522823646794712</v>
      </c>
      <c r="H22" s="30">
        <v>16.723998938476715</v>
      </c>
      <c r="I22" s="30">
        <v>10.475031670447091</v>
      </c>
      <c r="J22" s="30">
        <v>9.323379048935221</v>
      </c>
      <c r="K22" s="30">
        <v>-6.459269051088311</v>
      </c>
      <c r="L22" s="31">
        <v>87.51558486428024</v>
      </c>
      <c r="M22" s="31">
        <v>81.05631581319193</v>
      </c>
      <c r="N22" s="30"/>
    </row>
    <row r="23" spans="1:14" ht="13.5">
      <c r="A23" s="1" t="s">
        <v>36</v>
      </c>
      <c r="B23" s="25">
        <v>189169</v>
      </c>
      <c r="C23" s="31">
        <v>3.7481266202604777</v>
      </c>
      <c r="D23" s="31">
        <v>3.262697061007031</v>
      </c>
      <c r="E23" s="31">
        <v>3.7410011903158638</v>
      </c>
      <c r="F23" s="31">
        <v>47.501969138706656</v>
      </c>
      <c r="G23" s="31">
        <v>5.364904781345309</v>
      </c>
      <c r="H23" s="30">
        <v>21.156888073670444</v>
      </c>
      <c r="I23" s="30">
        <v>11.999108392124846</v>
      </c>
      <c r="J23" s="30">
        <v>10.6240986569485</v>
      </c>
      <c r="K23" s="30">
        <v>-6.391646815858804</v>
      </c>
      <c r="L23" s="31">
        <v>68.07372415478527</v>
      </c>
      <c r="M23" s="31">
        <v>61.68207733892646</v>
      </c>
      <c r="N23" s="30"/>
    </row>
    <row r="24" spans="1:14" ht="13.5">
      <c r="A24" s="1" t="s">
        <v>37</v>
      </c>
      <c r="B24" s="25">
        <v>50346</v>
      </c>
      <c r="C24" s="31">
        <v>0.9975375607189023</v>
      </c>
      <c r="D24" s="31">
        <v>6.159198734844491</v>
      </c>
      <c r="E24" s="31">
        <v>3.045486303296464</v>
      </c>
      <c r="F24" s="31">
        <v>53.062805386723866</v>
      </c>
      <c r="G24" s="31">
        <v>4.227225230360027</v>
      </c>
      <c r="H24" s="30">
        <v>17.26483313047836</v>
      </c>
      <c r="I24" s="30">
        <v>9.10290372400814</v>
      </c>
      <c r="J24" s="30">
        <v>7.650530320851786</v>
      </c>
      <c r="K24" s="30">
        <v>-4.663959660840126</v>
      </c>
      <c r="L24" s="31">
        <v>81.18971883278273</v>
      </c>
      <c r="M24" s="31">
        <v>76.52575917194261</v>
      </c>
      <c r="N24" s="30"/>
    </row>
    <row r="25" spans="1:14" ht="13.5">
      <c r="A25" s="2" t="s">
        <v>38</v>
      </c>
      <c r="B25" s="27">
        <v>1704918</v>
      </c>
      <c r="C25" s="54">
        <v>33.78063287938961</v>
      </c>
      <c r="D25" s="54">
        <v>-0.6304007497665722</v>
      </c>
      <c r="E25" s="54">
        <v>10.587000078614585</v>
      </c>
      <c r="F25" s="54">
        <v>51.92613369088719</v>
      </c>
      <c r="G25" s="33">
        <v>20.82974320156543</v>
      </c>
      <c r="H25" s="32">
        <v>47.31612569767401</v>
      </c>
      <c r="I25" s="32">
        <v>15.124017292609713</v>
      </c>
      <c r="J25" s="32">
        <v>13.928338807923168</v>
      </c>
      <c r="K25" s="32">
        <v>1.7575596699108824</v>
      </c>
      <c r="L25" s="32">
        <v>37.48759008516505</v>
      </c>
      <c r="M25" s="32">
        <v>39.245149755075936</v>
      </c>
      <c r="N25" s="32"/>
    </row>
    <row r="26" spans="1:14" ht="13.5">
      <c r="A26" s="2" t="s">
        <v>39</v>
      </c>
      <c r="B26" s="27">
        <v>1212340</v>
      </c>
      <c r="C26" s="54">
        <v>24.020869311602787</v>
      </c>
      <c r="D26" s="54">
        <v>-1.5591835276425814</v>
      </c>
      <c r="E26" s="54">
        <v>10.417885827588346</v>
      </c>
      <c r="F26" s="54">
        <v>53.26179124667998</v>
      </c>
      <c r="G26" s="33">
        <v>20.70102186572904</v>
      </c>
      <c r="H26" s="32">
        <v>54.17037320132478</v>
      </c>
      <c r="I26" s="32">
        <v>15.418093017584319</v>
      </c>
      <c r="J26" s="32">
        <v>14.012951525482817</v>
      </c>
      <c r="K26" s="32">
        <v>1.9534494709646375</v>
      </c>
      <c r="L26" s="32">
        <v>36.464117334634</v>
      </c>
      <c r="M26" s="32">
        <v>38.41756680559863</v>
      </c>
      <c r="N26" s="32"/>
    </row>
    <row r="27" spans="1:14" ht="13.5">
      <c r="A27" s="2" t="s">
        <v>40</v>
      </c>
      <c r="B27" s="27">
        <v>1295431</v>
      </c>
      <c r="C27" s="54">
        <v>25.667204540969458</v>
      </c>
      <c r="D27" s="54">
        <v>1.3168370882391125</v>
      </c>
      <c r="E27" s="54">
        <v>10.734853313736936</v>
      </c>
      <c r="F27" s="54">
        <v>53.09707734337066</v>
      </c>
      <c r="G27" s="33">
        <v>16.855088471617613</v>
      </c>
      <c r="H27" s="32">
        <v>29.93832616233331</v>
      </c>
      <c r="I27" s="32">
        <v>12.093899631899456</v>
      </c>
      <c r="J27" s="32">
        <v>10.758248268761958</v>
      </c>
      <c r="K27" s="32">
        <v>1.1048843736948943</v>
      </c>
      <c r="L27" s="32">
        <v>41.58001573411291</v>
      </c>
      <c r="M27" s="32">
        <v>42.684900107807806</v>
      </c>
      <c r="N27" s="32"/>
    </row>
    <row r="28" spans="1:14" ht="13.5">
      <c r="A28" s="2" t="s">
        <v>41</v>
      </c>
      <c r="B28" s="27">
        <v>594824</v>
      </c>
      <c r="C28" s="54">
        <v>11.78562908705876</v>
      </c>
      <c r="D28" s="54">
        <v>4.416271990956104</v>
      </c>
      <c r="E28" s="54">
        <v>4.227256016756542</v>
      </c>
      <c r="F28" s="54">
        <v>51.692097158150986</v>
      </c>
      <c r="G28" s="33">
        <v>5.651933070139188</v>
      </c>
      <c r="H28" s="32">
        <v>19.163754089773203</v>
      </c>
      <c r="I28" s="32">
        <v>11.040026105848913</v>
      </c>
      <c r="J28" s="32">
        <v>9.805150752690018</v>
      </c>
      <c r="K28" s="32">
        <v>-4.467191646128349</v>
      </c>
      <c r="L28" s="32">
        <v>71.35484203385172</v>
      </c>
      <c r="M28" s="32">
        <v>66.88765038772337</v>
      </c>
      <c r="N28" s="32"/>
    </row>
    <row r="29" spans="1:14" ht="13.5">
      <c r="A29" s="2" t="s">
        <v>42</v>
      </c>
      <c r="B29" s="29">
        <v>239515</v>
      </c>
      <c r="C29" s="54">
        <v>4.7456641809793805</v>
      </c>
      <c r="D29" s="54">
        <v>3.858345221731269</v>
      </c>
      <c r="E29" s="54">
        <v>3.569642265255949</v>
      </c>
      <c r="F29" s="54">
        <v>48.67085568753522</v>
      </c>
      <c r="G29" s="33">
        <v>5.13533200429382</v>
      </c>
      <c r="H29" s="32">
        <v>20.34747687883403</v>
      </c>
      <c r="I29" s="32">
        <v>11.396799196821318</v>
      </c>
      <c r="J29" s="32">
        <v>10.005700526660599</v>
      </c>
      <c r="K29" s="32">
        <v>-6.0323483617367035</v>
      </c>
      <c r="L29" s="32">
        <v>70.80139194949503</v>
      </c>
      <c r="M29" s="32">
        <v>64.76904358775832</v>
      </c>
      <c r="N29" s="32"/>
    </row>
    <row r="30" spans="1:14" ht="13.5">
      <c r="A30" s="3" t="s">
        <v>43</v>
      </c>
      <c r="B30" s="28">
        <v>5047028</v>
      </c>
      <c r="C30" s="35">
        <v>100</v>
      </c>
      <c r="D30" s="35">
        <v>0.4153275875207142</v>
      </c>
      <c r="E30" s="35">
        <v>8.329879899048423</v>
      </c>
      <c r="F30" s="35">
        <v>52.36545150928428</v>
      </c>
      <c r="G30" s="35">
        <v>14.654294754540192</v>
      </c>
      <c r="H30" s="34">
        <v>40.02529091852911</v>
      </c>
      <c r="I30" s="34">
        <v>13.77499322210134</v>
      </c>
      <c r="J30" s="34">
        <v>12.479076867575397</v>
      </c>
      <c r="K30" s="34">
        <v>0.5551374486371287</v>
      </c>
      <c r="L30" s="34">
        <v>43.75499655967663</v>
      </c>
      <c r="M30" s="34">
        <v>44.31013400831375</v>
      </c>
      <c r="N30" s="3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9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8.57421875" style="1" bestFit="1" customWidth="1"/>
    <col min="2" max="4" width="7.00390625" style="1" bestFit="1" customWidth="1"/>
    <col min="6" max="6" width="8.28125" style="0" customWidth="1"/>
  </cols>
  <sheetData>
    <row r="1" spans="1:6" ht="27.75" customHeight="1">
      <c r="A1" s="159" t="s">
        <v>96</v>
      </c>
      <c r="B1" s="159"/>
      <c r="C1" s="159"/>
      <c r="D1" s="159"/>
      <c r="E1" s="159"/>
      <c r="F1" s="159"/>
    </row>
    <row r="2" spans="1:6" ht="40.5">
      <c r="A2" s="21" t="s">
        <v>108</v>
      </c>
      <c r="B2" s="22" t="s">
        <v>88</v>
      </c>
      <c r="C2" s="22" t="s">
        <v>89</v>
      </c>
      <c r="D2" s="22" t="s">
        <v>8</v>
      </c>
      <c r="E2" s="23" t="s">
        <v>90</v>
      </c>
      <c r="F2" s="23" t="s">
        <v>91</v>
      </c>
    </row>
    <row r="3" spans="1:6" ht="13.5">
      <c r="A3" s="1" t="s">
        <v>109</v>
      </c>
      <c r="B3" s="4">
        <v>497577</v>
      </c>
      <c r="C3" s="4">
        <v>670975</v>
      </c>
      <c r="D3" s="4">
        <v>1168552</v>
      </c>
      <c r="E3" s="12">
        <v>23.153269607380818</v>
      </c>
      <c r="F3" s="12">
        <v>57.4193531824001</v>
      </c>
    </row>
    <row r="4" spans="1:6" ht="13.5">
      <c r="A4" s="1" t="s">
        <v>110</v>
      </c>
      <c r="B4" s="4">
        <v>229870</v>
      </c>
      <c r="C4" s="4">
        <v>218537</v>
      </c>
      <c r="D4" s="4">
        <v>448407</v>
      </c>
      <c r="E4" s="12">
        <v>8.88457523913083</v>
      </c>
      <c r="F4" s="12">
        <v>48.73630429498201</v>
      </c>
    </row>
    <row r="5" spans="1:6" ht="13.5">
      <c r="A5" s="1" t="s">
        <v>111</v>
      </c>
      <c r="B5" s="4">
        <v>225278</v>
      </c>
      <c r="C5" s="4">
        <v>195373</v>
      </c>
      <c r="D5" s="4">
        <v>420651</v>
      </c>
      <c r="E5" s="12">
        <v>8.334627824533566</v>
      </c>
      <c r="F5" s="12">
        <v>46.44539059695567</v>
      </c>
    </row>
    <row r="6" spans="1:6" ht="13.5">
      <c r="A6" s="1" t="s">
        <v>112</v>
      </c>
      <c r="B6" s="4">
        <v>142227</v>
      </c>
      <c r="C6" s="4">
        <v>139745</v>
      </c>
      <c r="D6" s="4">
        <v>281972</v>
      </c>
      <c r="E6" s="12">
        <v>5.586891929270058</v>
      </c>
      <c r="F6" s="12">
        <v>49.55988537869008</v>
      </c>
    </row>
    <row r="7" spans="1:6" ht="13.5">
      <c r="A7" s="1" t="s">
        <v>113</v>
      </c>
      <c r="B7" s="4">
        <v>50726</v>
      </c>
      <c r="C7" s="4">
        <v>183628</v>
      </c>
      <c r="D7" s="4">
        <v>234354</v>
      </c>
      <c r="E7" s="12">
        <v>4.643405980707854</v>
      </c>
      <c r="F7" s="12">
        <v>78.35496727173421</v>
      </c>
    </row>
    <row r="8" spans="1:6" ht="13.5">
      <c r="A8" s="1" t="s">
        <v>114</v>
      </c>
      <c r="B8" s="4">
        <v>71888</v>
      </c>
      <c r="C8" s="4">
        <v>94571</v>
      </c>
      <c r="D8" s="4">
        <v>166459</v>
      </c>
      <c r="E8" s="12">
        <v>3.298158837240451</v>
      </c>
      <c r="F8" s="12">
        <v>56.813389483296184</v>
      </c>
    </row>
    <row r="9" spans="1:6" ht="13.5">
      <c r="A9" s="1" t="s">
        <v>115</v>
      </c>
      <c r="B9" s="4">
        <v>89778</v>
      </c>
      <c r="C9" s="4">
        <v>61652</v>
      </c>
      <c r="D9" s="4">
        <v>151430</v>
      </c>
      <c r="E9" s="12">
        <v>3.0003796293581093</v>
      </c>
      <c r="F9" s="12">
        <v>40.7132008188602</v>
      </c>
    </row>
    <row r="10" spans="1:6" ht="13.5">
      <c r="A10" s="1" t="s">
        <v>116</v>
      </c>
      <c r="B10" s="4">
        <v>45512</v>
      </c>
      <c r="C10" s="4">
        <v>90149</v>
      </c>
      <c r="D10" s="4">
        <v>135661</v>
      </c>
      <c r="E10" s="12">
        <v>2.6879383272690385</v>
      </c>
      <c r="F10" s="12">
        <v>66.45166997147301</v>
      </c>
    </row>
    <row r="11" spans="1:6" ht="13.5">
      <c r="A11" s="1" t="s">
        <v>117</v>
      </c>
      <c r="B11" s="4">
        <v>88263</v>
      </c>
      <c r="C11" s="4">
        <v>34165</v>
      </c>
      <c r="D11" s="4">
        <v>122428</v>
      </c>
      <c r="E11" s="12">
        <v>2.425744418299245</v>
      </c>
      <c r="F11" s="12">
        <v>27.90619792857843</v>
      </c>
    </row>
    <row r="12" spans="1:6" ht="13.5">
      <c r="A12" s="1" t="s">
        <v>118</v>
      </c>
      <c r="B12" s="4">
        <v>76754</v>
      </c>
      <c r="C12" s="4">
        <v>36011</v>
      </c>
      <c r="D12" s="4">
        <v>112765</v>
      </c>
      <c r="E12" s="12">
        <v>2.234285207056509</v>
      </c>
      <c r="F12" s="12">
        <v>31.934554161308913</v>
      </c>
    </row>
    <row r="13" spans="1:6" ht="13.5">
      <c r="A13" s="1" t="s">
        <v>119</v>
      </c>
      <c r="B13" s="4">
        <v>74186</v>
      </c>
      <c r="C13" s="4">
        <v>34018</v>
      </c>
      <c r="D13" s="4">
        <v>108204</v>
      </c>
      <c r="E13" s="12">
        <v>2.1439151912769256</v>
      </c>
      <c r="F13" s="12">
        <v>31.43876381649477</v>
      </c>
    </row>
    <row r="14" spans="1:6" ht="13.5">
      <c r="A14" s="1" t="s">
        <v>120</v>
      </c>
      <c r="B14" s="4">
        <v>56356</v>
      </c>
      <c r="C14" s="4">
        <v>48552</v>
      </c>
      <c r="D14" s="4">
        <v>104908</v>
      </c>
      <c r="E14" s="12">
        <v>2.078609431134521</v>
      </c>
      <c r="F14" s="12">
        <v>46.28055057764899</v>
      </c>
    </row>
    <row r="15" spans="1:6" ht="13.5">
      <c r="A15" s="1" t="s">
        <v>121</v>
      </c>
      <c r="B15" s="4">
        <v>74334</v>
      </c>
      <c r="C15" s="4">
        <v>26873</v>
      </c>
      <c r="D15" s="4">
        <v>101207</v>
      </c>
      <c r="E15" s="12">
        <v>2.0052791464600555</v>
      </c>
      <c r="F15" s="12">
        <v>26.552511189937455</v>
      </c>
    </row>
    <row r="16" spans="1:6" ht="13.5">
      <c r="A16" s="1" t="s">
        <v>122</v>
      </c>
      <c r="B16" s="4">
        <v>41216</v>
      </c>
      <c r="C16" s="4">
        <v>57894</v>
      </c>
      <c r="D16" s="4">
        <v>99110</v>
      </c>
      <c r="E16" s="12">
        <v>1.963729941660716</v>
      </c>
      <c r="F16" s="12">
        <v>58.413883563717086</v>
      </c>
    </row>
    <row r="17" spans="1:6" ht="13.5">
      <c r="A17" s="1" t="s">
        <v>123</v>
      </c>
      <c r="B17" s="4">
        <v>25699</v>
      </c>
      <c r="C17" s="4">
        <v>71363</v>
      </c>
      <c r="D17" s="4">
        <v>97062</v>
      </c>
      <c r="E17" s="12">
        <v>1.923151605261552</v>
      </c>
      <c r="F17" s="12">
        <v>73.52310894067709</v>
      </c>
    </row>
    <row r="18" spans="1:6" ht="13.5">
      <c r="A18" s="1" t="s">
        <v>124</v>
      </c>
      <c r="B18" s="4">
        <v>58764</v>
      </c>
      <c r="C18" s="4">
        <v>35300</v>
      </c>
      <c r="D18" s="4">
        <v>94064</v>
      </c>
      <c r="E18" s="12">
        <v>1.863750310083479</v>
      </c>
      <c r="F18" s="12">
        <v>37.52764075523048</v>
      </c>
    </row>
    <row r="19" spans="1:6" ht="13.5">
      <c r="A19" s="1" t="s">
        <v>125</v>
      </c>
      <c r="B19" s="4">
        <v>50120</v>
      </c>
      <c r="C19" s="4">
        <v>38413</v>
      </c>
      <c r="D19" s="4">
        <v>88533</v>
      </c>
      <c r="E19" s="12">
        <v>1.7541610627085882</v>
      </c>
      <c r="F19" s="12">
        <v>43.38834107056126</v>
      </c>
    </row>
    <row r="20" spans="1:6" ht="13.5">
      <c r="A20" s="1" t="s">
        <v>126</v>
      </c>
      <c r="B20" s="4">
        <v>35462</v>
      </c>
      <c r="C20" s="4">
        <v>47658</v>
      </c>
      <c r="D20" s="4">
        <v>83120</v>
      </c>
      <c r="E20" s="12">
        <v>1.6469098249504461</v>
      </c>
      <c r="F20" s="12">
        <v>57.33638113570741</v>
      </c>
    </row>
    <row r="21" spans="1:6" ht="13.5">
      <c r="A21" s="1" t="s">
        <v>127</v>
      </c>
      <c r="B21" s="4">
        <v>35589</v>
      </c>
      <c r="C21" s="4">
        <v>32380</v>
      </c>
      <c r="D21" s="4">
        <v>67969</v>
      </c>
      <c r="E21" s="12">
        <v>1.346713352888076</v>
      </c>
      <c r="F21" s="12">
        <v>47.63936500463446</v>
      </c>
    </row>
    <row r="22" spans="1:6" ht="13.5">
      <c r="A22" s="1" t="s">
        <v>128</v>
      </c>
      <c r="B22" s="4">
        <v>21670</v>
      </c>
      <c r="C22" s="4">
        <v>36950</v>
      </c>
      <c r="D22" s="4">
        <v>58620</v>
      </c>
      <c r="E22" s="12">
        <v>1.1614756248627904</v>
      </c>
      <c r="F22" s="12">
        <v>63.0330945069942</v>
      </c>
    </row>
    <row r="23" spans="1:6" ht="13.5">
      <c r="A23" s="1" t="s">
        <v>129</v>
      </c>
      <c r="B23" s="4">
        <v>30497</v>
      </c>
      <c r="C23" s="4">
        <v>17641</v>
      </c>
      <c r="D23" s="4">
        <v>48138</v>
      </c>
      <c r="E23" s="12">
        <v>0.9537890417885535</v>
      </c>
      <c r="F23" s="12">
        <v>36.646724001828076</v>
      </c>
    </row>
    <row r="24" spans="1:6" ht="13.5">
      <c r="A24" s="1" t="s">
        <v>130</v>
      </c>
      <c r="B24" s="4">
        <v>12853</v>
      </c>
      <c r="C24" s="4">
        <v>32557</v>
      </c>
      <c r="D24" s="4">
        <v>45410</v>
      </c>
      <c r="E24" s="12">
        <v>0.8997374296318547</v>
      </c>
      <c r="F24" s="12">
        <v>71.69566174851354</v>
      </c>
    </row>
    <row r="25" spans="1:6" ht="13.5">
      <c r="A25" s="1" t="s">
        <v>131</v>
      </c>
      <c r="B25" s="4">
        <v>22627</v>
      </c>
      <c r="C25" s="4">
        <v>18717</v>
      </c>
      <c r="D25" s="4">
        <v>41344</v>
      </c>
      <c r="E25" s="12">
        <v>0.8191751660581238</v>
      </c>
      <c r="F25" s="12">
        <v>45.27138157894737</v>
      </c>
    </row>
    <row r="26" spans="1:6" ht="13.5">
      <c r="A26" s="1" t="s">
        <v>132</v>
      </c>
      <c r="B26" s="4">
        <v>19783</v>
      </c>
      <c r="C26" s="4">
        <v>20154</v>
      </c>
      <c r="D26" s="4">
        <v>39937</v>
      </c>
      <c r="E26" s="12">
        <v>0.7912973734245184</v>
      </c>
      <c r="F26" s="12">
        <v>50.464481558454565</v>
      </c>
    </row>
    <row r="27" spans="1:6" ht="13.5">
      <c r="A27" s="1" t="s">
        <v>133</v>
      </c>
      <c r="B27" s="4">
        <v>13701</v>
      </c>
      <c r="C27" s="4">
        <v>22959</v>
      </c>
      <c r="D27" s="4">
        <v>36660</v>
      </c>
      <c r="E27" s="12">
        <v>0.7263680724576919</v>
      </c>
      <c r="F27" s="12">
        <v>62.62684124386252</v>
      </c>
    </row>
    <row r="28" spans="1:6" ht="13.5">
      <c r="A28" s="1" t="s">
        <v>134</v>
      </c>
      <c r="B28" s="4">
        <v>6674</v>
      </c>
      <c r="C28" s="4">
        <v>29687</v>
      </c>
      <c r="D28" s="4">
        <v>36361</v>
      </c>
      <c r="E28" s="12">
        <v>0.7204437938525405</v>
      </c>
      <c r="F28" s="12">
        <v>81.64516927477243</v>
      </c>
    </row>
    <row r="29" spans="1:6" ht="13.5">
      <c r="A29" s="1" t="s">
        <v>135</v>
      </c>
      <c r="B29" s="4">
        <v>11372</v>
      </c>
      <c r="C29" s="4">
        <v>17909</v>
      </c>
      <c r="D29" s="4">
        <v>29281</v>
      </c>
      <c r="E29" s="12">
        <v>0.5801632168476181</v>
      </c>
      <c r="F29" s="12">
        <v>61.162528602165224</v>
      </c>
    </row>
    <row r="30" spans="1:6" ht="13.5">
      <c r="A30" s="1" t="s">
        <v>136</v>
      </c>
      <c r="B30" s="4">
        <v>10599</v>
      </c>
      <c r="C30" s="4">
        <v>17403</v>
      </c>
      <c r="D30" s="4">
        <v>28002</v>
      </c>
      <c r="E30" s="12">
        <v>0.5548215702389604</v>
      </c>
      <c r="F30" s="12">
        <v>62.149132204842516</v>
      </c>
    </row>
    <row r="31" spans="1:6" ht="13.5">
      <c r="A31" s="1" t="s">
        <v>137</v>
      </c>
      <c r="B31" s="4">
        <v>12208</v>
      </c>
      <c r="C31" s="4">
        <v>15000</v>
      </c>
      <c r="D31" s="4">
        <v>27208</v>
      </c>
      <c r="E31" s="12">
        <v>0.5390895394279565</v>
      </c>
      <c r="F31" s="12">
        <v>55.13084386945016</v>
      </c>
    </row>
    <row r="32" spans="1:6" ht="13.5">
      <c r="A32" s="1" t="s">
        <v>138</v>
      </c>
      <c r="B32" s="4">
        <v>16250</v>
      </c>
      <c r="C32" s="4">
        <v>9909</v>
      </c>
      <c r="D32" s="4">
        <v>26159</v>
      </c>
      <c r="E32" s="12">
        <v>0.5183050302078768</v>
      </c>
      <c r="F32" s="12">
        <v>37.879888374937885</v>
      </c>
    </row>
    <row r="33" spans="1:6" ht="13.5">
      <c r="A33" s="1" t="s">
        <v>139</v>
      </c>
      <c r="B33" s="4">
        <v>13814</v>
      </c>
      <c r="C33" s="4">
        <v>11977</v>
      </c>
      <c r="D33" s="4">
        <v>25791</v>
      </c>
      <c r="E33" s="12">
        <v>0.511013610386152</v>
      </c>
      <c r="F33" s="12">
        <v>46.43868015974565</v>
      </c>
    </row>
    <row r="34" spans="1:6" ht="13.5">
      <c r="A34" s="1" t="s">
        <v>140</v>
      </c>
      <c r="B34" s="4">
        <v>7516</v>
      </c>
      <c r="C34" s="4">
        <v>16312</v>
      </c>
      <c r="D34" s="4">
        <v>23828</v>
      </c>
      <c r="E34" s="12">
        <v>0.47211943345667984</v>
      </c>
      <c r="F34" s="12">
        <v>68.45727715292934</v>
      </c>
    </row>
    <row r="35" spans="1:6" ht="13.5">
      <c r="A35" s="1" t="s">
        <v>141</v>
      </c>
      <c r="B35" s="4">
        <v>5479</v>
      </c>
      <c r="C35" s="4">
        <v>15507</v>
      </c>
      <c r="D35" s="4">
        <v>20986</v>
      </c>
      <c r="E35" s="12">
        <v>0.4158090662465118</v>
      </c>
      <c r="F35" s="12">
        <v>73.8921185552273</v>
      </c>
    </row>
    <row r="36" spans="1:6" ht="13.5">
      <c r="A36" s="1" t="s">
        <v>142</v>
      </c>
      <c r="B36" s="4">
        <v>12705</v>
      </c>
      <c r="C36" s="4">
        <v>7732</v>
      </c>
      <c r="D36" s="4">
        <v>20437</v>
      </c>
      <c r="E36" s="12">
        <v>0.40493137743638435</v>
      </c>
      <c r="F36" s="12">
        <v>37.83334148847678</v>
      </c>
    </row>
    <row r="37" spans="1:6" ht="13.5">
      <c r="A37" s="1" t="s">
        <v>143</v>
      </c>
      <c r="B37" s="4">
        <v>11026</v>
      </c>
      <c r="C37" s="4">
        <v>8191</v>
      </c>
      <c r="D37" s="4">
        <v>19217</v>
      </c>
      <c r="E37" s="12">
        <v>0.3807587356361011</v>
      </c>
      <c r="F37" s="12">
        <v>42.62371858250507</v>
      </c>
    </row>
    <row r="38" spans="1:6" ht="13.5">
      <c r="A38" s="1" t="s">
        <v>144</v>
      </c>
      <c r="B38" s="4">
        <v>6750</v>
      </c>
      <c r="C38" s="4">
        <v>11218</v>
      </c>
      <c r="D38" s="4">
        <v>17968</v>
      </c>
      <c r="E38" s="12">
        <v>0.35601149825204065</v>
      </c>
      <c r="F38" s="12">
        <v>62.433214603739984</v>
      </c>
    </row>
    <row r="39" spans="1:6" ht="13.5">
      <c r="A39" s="1" t="s">
        <v>145</v>
      </c>
      <c r="B39" s="4">
        <v>8823</v>
      </c>
      <c r="C39" s="4">
        <v>8875</v>
      </c>
      <c r="D39" s="4">
        <v>17698</v>
      </c>
      <c r="E39" s="12">
        <v>0.3506618152306665</v>
      </c>
      <c r="F39" s="12">
        <v>50.14690925528308</v>
      </c>
    </row>
    <row r="40" spans="1:6" ht="13.5">
      <c r="A40" s="1" t="s">
        <v>146</v>
      </c>
      <c r="B40" s="4">
        <v>14120</v>
      </c>
      <c r="C40" s="4">
        <v>648</v>
      </c>
      <c r="D40" s="4">
        <v>14768</v>
      </c>
      <c r="E40" s="12">
        <v>0.29260784762834685</v>
      </c>
      <c r="F40" s="12">
        <v>4.387865655471289</v>
      </c>
    </row>
    <row r="41" spans="1:6" ht="13.5">
      <c r="A41" s="1" t="s">
        <v>147</v>
      </c>
      <c r="B41" s="4">
        <v>6356</v>
      </c>
      <c r="C41" s="4">
        <v>8293</v>
      </c>
      <c r="D41" s="4">
        <v>14649</v>
      </c>
      <c r="E41" s="12">
        <v>0.2902500243707782</v>
      </c>
      <c r="F41" s="12">
        <v>56.61137278995153</v>
      </c>
    </row>
    <row r="42" spans="1:6" ht="13.5">
      <c r="A42" s="1" t="s">
        <v>148</v>
      </c>
      <c r="B42" s="4">
        <v>2489</v>
      </c>
      <c r="C42" s="4">
        <v>12114</v>
      </c>
      <c r="D42" s="4">
        <v>14603</v>
      </c>
      <c r="E42" s="12">
        <v>0.28933859689306257</v>
      </c>
      <c r="F42" s="12">
        <v>82.95555707731287</v>
      </c>
    </row>
    <row r="43" spans="1:6" ht="13.5">
      <c r="A43" s="1" t="s">
        <v>149</v>
      </c>
      <c r="B43" s="4">
        <v>9376</v>
      </c>
      <c r="C43" s="4">
        <v>4930</v>
      </c>
      <c r="D43" s="4">
        <v>14306</v>
      </c>
      <c r="E43" s="12">
        <v>0.28345394556955106</v>
      </c>
      <c r="F43" s="12">
        <v>34.461065287292044</v>
      </c>
    </row>
    <row r="44" spans="1:6" ht="13.5">
      <c r="A44" s="1" t="s">
        <v>150</v>
      </c>
      <c r="B44" s="4">
        <v>5328</v>
      </c>
      <c r="C44" s="4">
        <v>8748</v>
      </c>
      <c r="D44" s="4">
        <v>14076</v>
      </c>
      <c r="E44" s="12">
        <v>0.27889680818097307</v>
      </c>
      <c r="F44" s="12">
        <v>62.14833759590793</v>
      </c>
    </row>
    <row r="45" spans="1:6" ht="13.5">
      <c r="A45" s="1" t="s">
        <v>151</v>
      </c>
      <c r="B45" s="4">
        <v>13350</v>
      </c>
      <c r="C45" s="4">
        <v>430</v>
      </c>
      <c r="D45" s="4">
        <v>13780</v>
      </c>
      <c r="E45" s="12">
        <v>0.2730319704982814</v>
      </c>
      <c r="F45" s="12">
        <v>3.1204644412191582</v>
      </c>
    </row>
    <row r="46" spans="1:6" ht="13.5">
      <c r="A46" s="1" t="s">
        <v>152</v>
      </c>
      <c r="B46" s="4">
        <v>5284</v>
      </c>
      <c r="C46" s="4">
        <v>8208</v>
      </c>
      <c r="D46" s="4">
        <v>13492</v>
      </c>
      <c r="E46" s="12">
        <v>0.2673256419421489</v>
      </c>
      <c r="F46" s="12">
        <v>60.836050993181146</v>
      </c>
    </row>
    <row r="47" spans="1:6" ht="13.5">
      <c r="A47" s="1" t="s">
        <v>153</v>
      </c>
      <c r="B47" s="4">
        <v>6816</v>
      </c>
      <c r="C47" s="4">
        <v>6492</v>
      </c>
      <c r="D47" s="4">
        <v>13308</v>
      </c>
      <c r="E47" s="12">
        <v>0.26367993203128653</v>
      </c>
      <c r="F47" s="12">
        <v>48.78268710550045</v>
      </c>
    </row>
    <row r="48" spans="1:6" ht="13.5">
      <c r="A48" s="1" t="s">
        <v>154</v>
      </c>
      <c r="B48" s="4">
        <v>10453</v>
      </c>
      <c r="C48" s="4">
        <v>771</v>
      </c>
      <c r="D48" s="4">
        <v>11224</v>
      </c>
      <c r="E48" s="12">
        <v>0.22238830456260597</v>
      </c>
      <c r="F48" s="12">
        <v>6.869208838203848</v>
      </c>
    </row>
    <row r="49" spans="1:6" ht="13.5">
      <c r="A49" s="1" t="s">
        <v>155</v>
      </c>
      <c r="B49" s="4">
        <v>5649</v>
      </c>
      <c r="C49" s="4">
        <v>5145</v>
      </c>
      <c r="D49" s="4">
        <v>10794</v>
      </c>
      <c r="E49" s="12">
        <v>0.2138684390100471</v>
      </c>
      <c r="F49" s="12">
        <v>47.66536964980545</v>
      </c>
    </row>
    <row r="50" spans="1:6" ht="13.5">
      <c r="A50" s="1" t="s">
        <v>156</v>
      </c>
      <c r="B50" s="4">
        <v>5205</v>
      </c>
      <c r="C50" s="4">
        <v>4189</v>
      </c>
      <c r="D50" s="4">
        <v>9394</v>
      </c>
      <c r="E50" s="12">
        <v>0.18612934186218108</v>
      </c>
      <c r="F50" s="12">
        <v>44.59229295294869</v>
      </c>
    </row>
    <row r="51" spans="1:6" ht="13.5">
      <c r="A51" s="1" t="s">
        <v>157</v>
      </c>
      <c r="B51" s="4">
        <v>1645</v>
      </c>
      <c r="C51" s="4">
        <v>6991</v>
      </c>
      <c r="D51" s="4">
        <v>8636</v>
      </c>
      <c r="E51" s="12">
        <v>0.1711106021206936</v>
      </c>
      <c r="F51" s="12">
        <v>80.95182955071792</v>
      </c>
    </row>
    <row r="52" spans="1:6" ht="13.5">
      <c r="A52" s="1" t="s">
        <v>158</v>
      </c>
      <c r="B52" s="4">
        <v>2296</v>
      </c>
      <c r="C52" s="4">
        <v>6271</v>
      </c>
      <c r="D52" s="4">
        <v>8567</v>
      </c>
      <c r="E52" s="12">
        <v>0.1697434609041202</v>
      </c>
      <c r="F52" s="12">
        <v>73.19948640130734</v>
      </c>
    </row>
    <row r="53" spans="1:6" ht="13.5">
      <c r="A53" s="1" t="s">
        <v>159</v>
      </c>
      <c r="B53" s="4">
        <v>3613</v>
      </c>
      <c r="C53" s="4">
        <v>4630</v>
      </c>
      <c r="D53" s="4">
        <v>8243</v>
      </c>
      <c r="E53" s="12">
        <v>0.16332384127847122</v>
      </c>
      <c r="F53" s="12">
        <v>56.168870556836104</v>
      </c>
    </row>
    <row r="54" spans="1:6" ht="13.5">
      <c r="A54" s="1" t="s">
        <v>160</v>
      </c>
      <c r="B54" s="4">
        <v>5825</v>
      </c>
      <c r="C54" s="4">
        <v>2403</v>
      </c>
      <c r="D54" s="4">
        <v>8228</v>
      </c>
      <c r="E54" s="12">
        <v>0.16302663666617265</v>
      </c>
      <c r="F54" s="12">
        <v>29.205153135634422</v>
      </c>
    </row>
    <row r="55" spans="1:6" ht="13.5">
      <c r="A55" s="1" t="s">
        <v>161</v>
      </c>
      <c r="B55" s="4">
        <v>2253</v>
      </c>
      <c r="C55" s="4">
        <v>5928</v>
      </c>
      <c r="D55" s="4">
        <v>8181</v>
      </c>
      <c r="E55" s="12">
        <v>0.16209539554763716</v>
      </c>
      <c r="F55" s="12">
        <v>72.46057939127246</v>
      </c>
    </row>
    <row r="56" spans="1:6" ht="13.5">
      <c r="A56" s="1" t="s">
        <v>162</v>
      </c>
      <c r="B56" s="4">
        <v>3443</v>
      </c>
      <c r="C56" s="4">
        <v>4566</v>
      </c>
      <c r="D56" s="4">
        <v>8009</v>
      </c>
      <c r="E56" s="12">
        <v>0.1586874493266136</v>
      </c>
      <c r="F56" s="12">
        <v>57.010862779373205</v>
      </c>
    </row>
    <row r="57" spans="1:6" ht="13.5">
      <c r="A57" s="1" t="s">
        <v>163</v>
      </c>
      <c r="B57" s="4">
        <v>3246</v>
      </c>
      <c r="C57" s="4">
        <v>4620</v>
      </c>
      <c r="D57" s="4">
        <v>7866</v>
      </c>
      <c r="E57" s="12">
        <v>0.15585409868936728</v>
      </c>
      <c r="F57" s="12">
        <v>58.73379099923722</v>
      </c>
    </row>
    <row r="58" spans="1:6" ht="13.5">
      <c r="A58" s="1" t="s">
        <v>164</v>
      </c>
      <c r="B58" s="4">
        <v>3026</v>
      </c>
      <c r="C58" s="4">
        <v>4746</v>
      </c>
      <c r="D58" s="4">
        <v>7772</v>
      </c>
      <c r="E58" s="12">
        <v>0.15399161645229628</v>
      </c>
      <c r="F58" s="12">
        <v>61.06536284096757</v>
      </c>
    </row>
    <row r="59" spans="1:6" ht="13.5">
      <c r="A59" s="1" t="s">
        <v>165</v>
      </c>
      <c r="B59" s="4">
        <v>2118</v>
      </c>
      <c r="C59" s="4">
        <v>5376</v>
      </c>
      <c r="D59" s="4">
        <v>7494</v>
      </c>
      <c r="E59" s="12">
        <v>0.14848342430436287</v>
      </c>
      <c r="F59" s="12">
        <v>71.73738991192954</v>
      </c>
    </row>
    <row r="60" spans="1:6" ht="13.5">
      <c r="A60" s="1" t="s">
        <v>166</v>
      </c>
      <c r="B60" s="4">
        <v>3814</v>
      </c>
      <c r="C60" s="4">
        <v>3460</v>
      </c>
      <c r="D60" s="4">
        <v>7274</v>
      </c>
      <c r="E60" s="12">
        <v>0.14412442332398392</v>
      </c>
      <c r="F60" s="12">
        <v>47.56667583172945</v>
      </c>
    </row>
    <row r="61" spans="1:6" ht="13.5">
      <c r="A61" s="1" t="s">
        <v>167</v>
      </c>
      <c r="B61" s="4">
        <v>5420</v>
      </c>
      <c r="C61" s="4">
        <v>1477</v>
      </c>
      <c r="D61" s="4">
        <v>6897</v>
      </c>
      <c r="E61" s="12">
        <v>0.13665468073488002</v>
      </c>
      <c r="F61" s="12">
        <v>21.41510801797883</v>
      </c>
    </row>
    <row r="62" spans="1:6" ht="13.5">
      <c r="A62" s="1" t="s">
        <v>168</v>
      </c>
      <c r="B62" s="4">
        <v>2898</v>
      </c>
      <c r="C62" s="4">
        <v>3573</v>
      </c>
      <c r="D62" s="4">
        <v>6471</v>
      </c>
      <c r="E62" s="12">
        <v>0.1282140697456008</v>
      </c>
      <c r="F62" s="12">
        <v>55.21557719054242</v>
      </c>
    </row>
    <row r="63" spans="1:6" ht="13.5">
      <c r="A63" s="1" t="s">
        <v>169</v>
      </c>
      <c r="B63" s="4">
        <v>2038</v>
      </c>
      <c r="C63" s="4">
        <v>4289</v>
      </c>
      <c r="D63" s="4">
        <v>6327</v>
      </c>
      <c r="E63" s="12">
        <v>0.12536090546753456</v>
      </c>
      <c r="F63" s="12">
        <v>67.788841473052</v>
      </c>
    </row>
    <row r="64" spans="1:6" ht="13.5">
      <c r="A64" s="1" t="s">
        <v>170</v>
      </c>
      <c r="B64" s="4">
        <v>1844</v>
      </c>
      <c r="C64" s="4">
        <v>4342</v>
      </c>
      <c r="D64" s="4">
        <v>6186</v>
      </c>
      <c r="E64" s="12">
        <v>0.12256718211192805</v>
      </c>
      <c r="F64" s="12">
        <v>70.19075331393469</v>
      </c>
    </row>
    <row r="65" spans="1:6" ht="13.5">
      <c r="A65" s="1" t="s">
        <v>171</v>
      </c>
      <c r="B65" s="4">
        <v>2632</v>
      </c>
      <c r="C65" s="4">
        <v>3456</v>
      </c>
      <c r="D65" s="4">
        <v>6088</v>
      </c>
      <c r="E65" s="12">
        <v>0.12062544531157741</v>
      </c>
      <c r="F65" s="12">
        <v>56.767411300919846</v>
      </c>
    </row>
    <row r="66" spans="1:6" ht="13.5">
      <c r="A66" s="1" t="s">
        <v>172</v>
      </c>
      <c r="B66" s="4">
        <v>543</v>
      </c>
      <c r="C66" s="4">
        <v>5223</v>
      </c>
      <c r="D66" s="4">
        <v>5766</v>
      </c>
      <c r="E66" s="12">
        <v>0.11424545296756825</v>
      </c>
      <c r="F66" s="12">
        <v>90.58272632674299</v>
      </c>
    </row>
    <row r="67" spans="1:6" ht="13.5">
      <c r="A67" s="1" t="s">
        <v>173</v>
      </c>
      <c r="B67" s="4">
        <v>936</v>
      </c>
      <c r="C67" s="4">
        <v>4781</v>
      </c>
      <c r="D67" s="4">
        <v>5717</v>
      </c>
      <c r="E67" s="12">
        <v>0.11327458456739292</v>
      </c>
      <c r="F67" s="12">
        <v>83.62777680601714</v>
      </c>
    </row>
    <row r="68" spans="1:6" ht="13.5">
      <c r="A68" s="1" t="s">
        <v>174</v>
      </c>
      <c r="B68" s="4">
        <v>2327</v>
      </c>
      <c r="C68" s="4">
        <v>3297</v>
      </c>
      <c r="D68" s="4">
        <v>5624</v>
      </c>
      <c r="E68" s="12">
        <v>0.11143191597114183</v>
      </c>
      <c r="F68" s="12">
        <v>58.62375533428165</v>
      </c>
    </row>
    <row r="69" spans="1:6" ht="13.5">
      <c r="A69" s="1" t="s">
        <v>175</v>
      </c>
      <c r="B69" s="4">
        <v>990</v>
      </c>
      <c r="C69" s="4">
        <v>4172</v>
      </c>
      <c r="D69" s="4">
        <v>5162</v>
      </c>
      <c r="E69" s="12">
        <v>0.10227801391234605</v>
      </c>
      <c r="F69" s="12">
        <v>80.82138705927935</v>
      </c>
    </row>
    <row r="70" spans="1:6" ht="13.5">
      <c r="A70" s="1" t="s">
        <v>176</v>
      </c>
      <c r="B70" s="4">
        <v>3298</v>
      </c>
      <c r="C70" s="4">
        <v>1795</v>
      </c>
      <c r="D70" s="4">
        <v>5093</v>
      </c>
      <c r="E70" s="12">
        <v>0.10091087269577263</v>
      </c>
      <c r="F70" s="12">
        <v>35.244453171019046</v>
      </c>
    </row>
    <row r="71" spans="1:6" ht="13.5">
      <c r="A71" s="1" t="s">
        <v>177</v>
      </c>
      <c r="B71" s="4">
        <v>2958</v>
      </c>
      <c r="C71" s="4">
        <v>2034</v>
      </c>
      <c r="D71" s="4">
        <v>4992</v>
      </c>
      <c r="E71" s="12">
        <v>0.09890969497296231</v>
      </c>
      <c r="F71" s="12">
        <v>40.74519230769231</v>
      </c>
    </row>
    <row r="72" spans="1:6" ht="13.5">
      <c r="A72" s="1" t="s">
        <v>178</v>
      </c>
      <c r="B72" s="4">
        <v>1413</v>
      </c>
      <c r="C72" s="4">
        <v>2916</v>
      </c>
      <c r="D72" s="4">
        <v>4329</v>
      </c>
      <c r="E72" s="12">
        <v>0.08577325110936575</v>
      </c>
      <c r="F72" s="12">
        <v>67.35966735966737</v>
      </c>
    </row>
    <row r="73" spans="1:6" ht="13.5">
      <c r="A73" s="1" t="s">
        <v>179</v>
      </c>
      <c r="B73" s="4">
        <v>1284</v>
      </c>
      <c r="C73" s="4">
        <v>2927</v>
      </c>
      <c r="D73" s="4">
        <v>4211</v>
      </c>
      <c r="E73" s="12">
        <v>0.08343524149261704</v>
      </c>
      <c r="F73" s="12">
        <v>69.50843030159108</v>
      </c>
    </row>
    <row r="74" spans="1:6" ht="13.5">
      <c r="A74" s="1" t="s">
        <v>180</v>
      </c>
      <c r="B74" s="4">
        <v>2427</v>
      </c>
      <c r="C74" s="4">
        <v>1312</v>
      </c>
      <c r="D74" s="4">
        <v>3739</v>
      </c>
      <c r="E74" s="12">
        <v>0.07408320302562221</v>
      </c>
      <c r="F74" s="12">
        <v>35.08959614870286</v>
      </c>
    </row>
    <row r="75" spans="1:6" ht="13.5">
      <c r="A75" s="1" t="s">
        <v>181</v>
      </c>
      <c r="B75" s="4">
        <v>2799</v>
      </c>
      <c r="C75" s="4">
        <v>741</v>
      </c>
      <c r="D75" s="4">
        <v>3540</v>
      </c>
      <c r="E75" s="12">
        <v>0.07014028850246125</v>
      </c>
      <c r="F75" s="12">
        <v>20.93220338983051</v>
      </c>
    </row>
    <row r="76" spans="1:6" ht="13.5">
      <c r="A76" s="1" t="s">
        <v>182</v>
      </c>
      <c r="B76" s="4">
        <v>1691</v>
      </c>
      <c r="C76" s="4">
        <v>1783</v>
      </c>
      <c r="D76" s="4">
        <v>3474</v>
      </c>
      <c r="E76" s="12">
        <v>0.06883258820834756</v>
      </c>
      <c r="F76" s="12">
        <v>51.32412204951065</v>
      </c>
    </row>
    <row r="77" spans="1:6" ht="13.5">
      <c r="A77" s="1" t="s">
        <v>183</v>
      </c>
      <c r="B77" s="4">
        <v>1457</v>
      </c>
      <c r="C77" s="4">
        <v>2010</v>
      </c>
      <c r="D77" s="4">
        <v>3467</v>
      </c>
      <c r="E77" s="12">
        <v>0.06869389272260824</v>
      </c>
      <c r="F77" s="12">
        <v>57.975194692818</v>
      </c>
    </row>
    <row r="78" spans="1:6" ht="13.5">
      <c r="A78" s="1" t="s">
        <v>184</v>
      </c>
      <c r="B78" s="4">
        <v>1733</v>
      </c>
      <c r="C78" s="4">
        <v>1678</v>
      </c>
      <c r="D78" s="4">
        <v>3411</v>
      </c>
      <c r="E78" s="12">
        <v>0.0675843288366936</v>
      </c>
      <c r="F78" s="12">
        <v>49.19378481383758</v>
      </c>
    </row>
    <row r="79" spans="1:6" ht="13.5">
      <c r="A79" s="1" t="s">
        <v>185</v>
      </c>
      <c r="B79" s="4">
        <v>1298</v>
      </c>
      <c r="C79" s="4">
        <v>1869</v>
      </c>
      <c r="D79" s="4">
        <v>3167</v>
      </c>
      <c r="E79" s="12">
        <v>0.06274980047663695</v>
      </c>
      <c r="F79" s="12">
        <v>59.014840543100725</v>
      </c>
    </row>
    <row r="80" spans="1:6" ht="13.5">
      <c r="A80" s="1" t="s">
        <v>186</v>
      </c>
      <c r="B80" s="4">
        <v>952</v>
      </c>
      <c r="C80" s="4">
        <v>2107</v>
      </c>
      <c r="D80" s="4">
        <v>3059</v>
      </c>
      <c r="E80" s="12">
        <v>0.06060992726808728</v>
      </c>
      <c r="F80" s="12">
        <v>68.8787185354691</v>
      </c>
    </row>
    <row r="81" spans="1:6" ht="13.5">
      <c r="A81" s="1" t="s">
        <v>187</v>
      </c>
      <c r="B81" s="4">
        <v>518</v>
      </c>
      <c r="C81" s="4">
        <v>2344</v>
      </c>
      <c r="D81" s="4">
        <v>2862</v>
      </c>
      <c r="E81" s="12">
        <v>0.05670664002656613</v>
      </c>
      <c r="F81" s="12">
        <v>81.90076869322152</v>
      </c>
    </row>
    <row r="82" spans="1:6" ht="13.5">
      <c r="A82" s="1" t="s">
        <v>188</v>
      </c>
      <c r="B82" s="4">
        <v>1292</v>
      </c>
      <c r="C82" s="4">
        <v>1547</v>
      </c>
      <c r="D82" s="4">
        <v>2839</v>
      </c>
      <c r="E82" s="12">
        <v>0.05625092628770833</v>
      </c>
      <c r="F82" s="12">
        <v>54.49101796407185</v>
      </c>
    </row>
    <row r="83" spans="1:6" ht="13.5">
      <c r="A83" s="1" t="s">
        <v>189</v>
      </c>
      <c r="B83" s="4">
        <v>450</v>
      </c>
      <c r="C83" s="4">
        <v>2223</v>
      </c>
      <c r="D83" s="4">
        <v>2673</v>
      </c>
      <c r="E83" s="12">
        <v>0.05296186191160421</v>
      </c>
      <c r="F83" s="12">
        <v>83.16498316498317</v>
      </c>
    </row>
    <row r="84" spans="1:6" ht="13.5">
      <c r="A84" s="1" t="s">
        <v>190</v>
      </c>
      <c r="B84" s="4">
        <v>1171</v>
      </c>
      <c r="C84" s="4">
        <v>1335</v>
      </c>
      <c r="D84" s="4">
        <v>2506</v>
      </c>
      <c r="E84" s="12">
        <v>0.0496529838946802</v>
      </c>
      <c r="F84" s="12">
        <v>53.272146847565836</v>
      </c>
    </row>
    <row r="85" spans="1:6" ht="13.5">
      <c r="A85" s="1" t="s">
        <v>191</v>
      </c>
      <c r="B85" s="4">
        <v>1533</v>
      </c>
      <c r="C85" s="4">
        <v>965</v>
      </c>
      <c r="D85" s="4">
        <v>2498</v>
      </c>
      <c r="E85" s="12">
        <v>0.04949447476812096</v>
      </c>
      <c r="F85" s="12">
        <v>38.630904723779025</v>
      </c>
    </row>
    <row r="86" spans="1:6" ht="13.5">
      <c r="A86" s="1" t="s">
        <v>192</v>
      </c>
      <c r="B86" s="4">
        <v>1950</v>
      </c>
      <c r="C86" s="4">
        <v>498</v>
      </c>
      <c r="D86" s="4">
        <v>2448</v>
      </c>
      <c r="E86" s="12">
        <v>0.048503792727125745</v>
      </c>
      <c r="F86" s="12">
        <v>20.34313725490196</v>
      </c>
    </row>
    <row r="87" spans="1:6" ht="13.5">
      <c r="A87" s="1" t="s">
        <v>193</v>
      </c>
      <c r="B87" s="4">
        <v>1111</v>
      </c>
      <c r="C87" s="4">
        <v>1187</v>
      </c>
      <c r="D87" s="4">
        <v>2298</v>
      </c>
      <c r="E87" s="12">
        <v>0.0455317466041401</v>
      </c>
      <c r="F87" s="12">
        <v>51.65361183637947</v>
      </c>
    </row>
    <row r="88" spans="1:6" ht="13.5">
      <c r="A88" s="1" t="s">
        <v>194</v>
      </c>
      <c r="B88" s="4">
        <v>825</v>
      </c>
      <c r="C88" s="4">
        <v>1440</v>
      </c>
      <c r="D88" s="4">
        <v>2265</v>
      </c>
      <c r="E88" s="12">
        <v>0.04487789645708326</v>
      </c>
      <c r="F88" s="12">
        <v>63.576158940397356</v>
      </c>
    </row>
    <row r="89" spans="1:6" ht="13.5">
      <c r="A89" s="1" t="s">
        <v>195</v>
      </c>
      <c r="B89" s="4">
        <v>1228</v>
      </c>
      <c r="C89" s="4">
        <v>877</v>
      </c>
      <c r="D89" s="4">
        <v>2105</v>
      </c>
      <c r="E89" s="12">
        <v>0.041707713925898574</v>
      </c>
      <c r="F89" s="12">
        <v>41.66270783847981</v>
      </c>
    </row>
    <row r="90" spans="1:6" ht="13.5">
      <c r="A90" s="1" t="s">
        <v>196</v>
      </c>
      <c r="B90" s="4">
        <v>860</v>
      </c>
      <c r="C90" s="4">
        <v>1222</v>
      </c>
      <c r="D90" s="4">
        <v>2082</v>
      </c>
      <c r="E90" s="12">
        <v>0.04125200018704077</v>
      </c>
      <c r="F90" s="12">
        <v>58.69356388088377</v>
      </c>
    </row>
    <row r="91" spans="1:6" ht="13.5">
      <c r="A91" s="1" t="s">
        <v>197</v>
      </c>
      <c r="B91" s="4">
        <v>1285</v>
      </c>
      <c r="C91" s="4">
        <v>743</v>
      </c>
      <c r="D91" s="4">
        <v>2028</v>
      </c>
      <c r="E91" s="12">
        <v>0.04018206358276594</v>
      </c>
      <c r="F91" s="12">
        <v>36.637080867850095</v>
      </c>
    </row>
    <row r="92" spans="1:6" ht="13.5">
      <c r="A92" s="1" t="s">
        <v>198</v>
      </c>
      <c r="B92" s="4">
        <v>757</v>
      </c>
      <c r="C92" s="4">
        <v>1267</v>
      </c>
      <c r="D92" s="4">
        <v>2024</v>
      </c>
      <c r="E92" s="12">
        <v>0.04010280901948632</v>
      </c>
      <c r="F92" s="12">
        <v>62.59881422924901</v>
      </c>
    </row>
    <row r="93" spans="1:6" ht="13.5">
      <c r="A93" s="1" t="s">
        <v>199</v>
      </c>
      <c r="B93" s="4">
        <v>578</v>
      </c>
      <c r="C93" s="4">
        <v>1437</v>
      </c>
      <c r="D93" s="4">
        <v>2015</v>
      </c>
      <c r="E93" s="12">
        <v>0.03992448625210718</v>
      </c>
      <c r="F93" s="12">
        <v>71.3151364764268</v>
      </c>
    </row>
    <row r="94" spans="1:6" ht="13.5">
      <c r="A94" s="1" t="s">
        <v>200</v>
      </c>
      <c r="B94" s="4">
        <v>500</v>
      </c>
      <c r="C94" s="4">
        <v>1281</v>
      </c>
      <c r="D94" s="4">
        <v>1781</v>
      </c>
      <c r="E94" s="12">
        <v>0.035288094300249574</v>
      </c>
      <c r="F94" s="12">
        <v>71.92588433464347</v>
      </c>
    </row>
    <row r="95" spans="1:6" ht="13.5">
      <c r="A95" s="1" t="s">
        <v>201</v>
      </c>
      <c r="B95" s="4">
        <v>1022</v>
      </c>
      <c r="C95" s="4">
        <v>719</v>
      </c>
      <c r="D95" s="4">
        <v>1741</v>
      </c>
      <c r="E95" s="12">
        <v>0.0344955486674534</v>
      </c>
      <c r="F95" s="12">
        <v>41.29810453762205</v>
      </c>
    </row>
    <row r="96" spans="1:6" ht="13.5">
      <c r="A96" s="1" t="s">
        <v>202</v>
      </c>
      <c r="B96" s="4">
        <v>294</v>
      </c>
      <c r="C96" s="4">
        <v>1420</v>
      </c>
      <c r="D96" s="4">
        <v>1714</v>
      </c>
      <c r="E96" s="12">
        <v>0.03396058036531598</v>
      </c>
      <c r="F96" s="12">
        <v>82.84714119019837</v>
      </c>
    </row>
    <row r="97" spans="1:6" ht="13.5">
      <c r="A97" s="1" t="s">
        <v>203</v>
      </c>
      <c r="B97" s="4">
        <v>677</v>
      </c>
      <c r="C97" s="4">
        <v>1028</v>
      </c>
      <c r="D97" s="4">
        <v>1705</v>
      </c>
      <c r="E97" s="12">
        <v>0.03378225759793685</v>
      </c>
      <c r="F97" s="12">
        <v>60.293255131964806</v>
      </c>
    </row>
    <row r="98" spans="1:6" ht="13.5">
      <c r="A98" s="1" t="s">
        <v>204</v>
      </c>
      <c r="B98" s="4">
        <v>347</v>
      </c>
      <c r="C98" s="4">
        <v>1267</v>
      </c>
      <c r="D98" s="4">
        <v>1614</v>
      </c>
      <c r="E98" s="12">
        <v>0.03197921628332555</v>
      </c>
      <c r="F98" s="12">
        <v>78.5006195786865</v>
      </c>
    </row>
    <row r="99" spans="1:6" ht="13.5">
      <c r="A99" s="1" t="s">
        <v>205</v>
      </c>
      <c r="B99" s="4">
        <v>890</v>
      </c>
      <c r="C99" s="4">
        <v>593</v>
      </c>
      <c r="D99" s="4">
        <v>1483</v>
      </c>
      <c r="E99" s="12">
        <v>0.029383629335918086</v>
      </c>
      <c r="F99" s="12">
        <v>39.98651382333109</v>
      </c>
    </row>
    <row r="100" spans="1:6" ht="13.5">
      <c r="A100" s="1" t="s">
        <v>206</v>
      </c>
      <c r="B100" s="4">
        <v>413</v>
      </c>
      <c r="C100" s="4">
        <v>1022</v>
      </c>
      <c r="D100" s="4">
        <v>1435</v>
      </c>
      <c r="E100" s="12">
        <v>0.02843257457656268</v>
      </c>
      <c r="F100" s="12">
        <v>71.21951219512195</v>
      </c>
    </row>
    <row r="101" spans="1:6" ht="13.5">
      <c r="A101" s="1" t="s">
        <v>207</v>
      </c>
      <c r="B101" s="4">
        <v>906</v>
      </c>
      <c r="C101" s="4">
        <v>505</v>
      </c>
      <c r="D101" s="4">
        <v>1411</v>
      </c>
      <c r="E101" s="12">
        <v>0.02795704719688498</v>
      </c>
      <c r="F101" s="12">
        <v>35.79021970233877</v>
      </c>
    </row>
    <row r="102" spans="1:6" ht="13.5">
      <c r="A102" s="1" t="s">
        <v>208</v>
      </c>
      <c r="B102" s="4">
        <v>1177</v>
      </c>
      <c r="C102" s="4">
        <v>183</v>
      </c>
      <c r="D102" s="4">
        <v>1360</v>
      </c>
      <c r="E102" s="12">
        <v>0.02694655151506986</v>
      </c>
      <c r="F102" s="12">
        <v>13.455882352941176</v>
      </c>
    </row>
    <row r="103" spans="1:6" ht="13.5">
      <c r="A103" s="1" t="s">
        <v>209</v>
      </c>
      <c r="B103" s="4">
        <v>1095</v>
      </c>
      <c r="C103" s="4">
        <v>264</v>
      </c>
      <c r="D103" s="4">
        <v>1359</v>
      </c>
      <c r="E103" s="12">
        <v>0.026926737874249956</v>
      </c>
      <c r="F103" s="12">
        <v>19.426048565121413</v>
      </c>
    </row>
    <row r="104" spans="1:6" ht="13.5">
      <c r="A104" s="1" t="s">
        <v>210</v>
      </c>
      <c r="B104" s="4">
        <v>263</v>
      </c>
      <c r="C104" s="4">
        <v>1072</v>
      </c>
      <c r="D104" s="4">
        <v>1335</v>
      </c>
      <c r="E104" s="12">
        <v>0.026451210494572254</v>
      </c>
      <c r="F104" s="12">
        <v>80.29962546816479</v>
      </c>
    </row>
    <row r="105" spans="1:6" ht="13.5">
      <c r="A105" s="1" t="s">
        <v>211</v>
      </c>
      <c r="B105" s="4">
        <v>673</v>
      </c>
      <c r="C105" s="4">
        <v>657</v>
      </c>
      <c r="D105" s="4">
        <v>1330</v>
      </c>
      <c r="E105" s="12">
        <v>0.02635214229047273</v>
      </c>
      <c r="F105" s="12">
        <v>49.3984962406015</v>
      </c>
    </row>
    <row r="106" spans="1:6" ht="13.5">
      <c r="A106" s="1" t="s">
        <v>212</v>
      </c>
      <c r="B106" s="4">
        <v>780</v>
      </c>
      <c r="C106" s="4">
        <v>541</v>
      </c>
      <c r="D106" s="4">
        <v>1321</v>
      </c>
      <c r="E106" s="12">
        <v>0.026173819523093594</v>
      </c>
      <c r="F106" s="12">
        <v>40.95382286146859</v>
      </c>
    </row>
    <row r="107" spans="1:6" ht="13.5">
      <c r="A107" s="1" t="s">
        <v>213</v>
      </c>
      <c r="B107" s="4">
        <v>924</v>
      </c>
      <c r="C107" s="4">
        <v>335</v>
      </c>
      <c r="D107" s="4">
        <v>1259</v>
      </c>
      <c r="E107" s="12">
        <v>0.02494537379225952</v>
      </c>
      <c r="F107" s="12">
        <v>26.608419380460685</v>
      </c>
    </row>
    <row r="108" spans="1:6" ht="13.5">
      <c r="A108" s="1" t="s">
        <v>214</v>
      </c>
      <c r="B108" s="4">
        <v>471</v>
      </c>
      <c r="C108" s="4">
        <v>777</v>
      </c>
      <c r="D108" s="4">
        <v>1248</v>
      </c>
      <c r="E108" s="12">
        <v>0.02472742374324058</v>
      </c>
      <c r="F108" s="12">
        <v>62.25961538461539</v>
      </c>
    </row>
    <row r="109" spans="1:6" ht="13.5">
      <c r="A109" s="1" t="s">
        <v>215</v>
      </c>
      <c r="B109" s="4">
        <v>450</v>
      </c>
      <c r="C109" s="4">
        <v>788</v>
      </c>
      <c r="D109" s="4">
        <v>1238</v>
      </c>
      <c r="E109" s="12">
        <v>0.024529287335041536</v>
      </c>
      <c r="F109" s="12">
        <v>63.65105008077544</v>
      </c>
    </row>
    <row r="110" spans="1:6" ht="13.5">
      <c r="A110" s="1" t="s">
        <v>216</v>
      </c>
      <c r="B110" s="4">
        <v>200</v>
      </c>
      <c r="C110" s="4">
        <v>1015</v>
      </c>
      <c r="D110" s="4">
        <v>1215</v>
      </c>
      <c r="E110" s="12">
        <v>0.024073573596183735</v>
      </c>
      <c r="F110" s="12">
        <v>83.53909465020575</v>
      </c>
    </row>
    <row r="111" spans="1:6" ht="13.5">
      <c r="A111" s="1" t="s">
        <v>217</v>
      </c>
      <c r="B111" s="4">
        <v>286</v>
      </c>
      <c r="C111" s="4">
        <v>887</v>
      </c>
      <c r="D111" s="4">
        <v>1173</v>
      </c>
      <c r="E111" s="12">
        <v>0.023241400681747754</v>
      </c>
      <c r="F111" s="12">
        <v>75.61807331628303</v>
      </c>
    </row>
    <row r="112" spans="1:6" ht="13.5">
      <c r="A112" s="1" t="s">
        <v>218</v>
      </c>
      <c r="B112" s="4">
        <v>467</v>
      </c>
      <c r="C112" s="4">
        <v>631</v>
      </c>
      <c r="D112" s="4">
        <v>1098</v>
      </c>
      <c r="E112" s="12">
        <v>0.02175537762025493</v>
      </c>
      <c r="F112" s="12">
        <v>57.46812386156649</v>
      </c>
    </row>
    <row r="113" spans="1:6" ht="13.5">
      <c r="A113" s="1" t="s">
        <v>219</v>
      </c>
      <c r="B113" s="4">
        <v>420</v>
      </c>
      <c r="C113" s="4">
        <v>642</v>
      </c>
      <c r="D113" s="4">
        <v>1062</v>
      </c>
      <c r="E113" s="12">
        <v>0.021042086550738377</v>
      </c>
      <c r="F113" s="12">
        <v>60.451977401129945</v>
      </c>
    </row>
    <row r="114" spans="1:6" ht="13.5">
      <c r="A114" s="1" t="s">
        <v>220</v>
      </c>
      <c r="B114" s="4">
        <v>375</v>
      </c>
      <c r="C114" s="4">
        <v>651</v>
      </c>
      <c r="D114" s="4">
        <v>1026</v>
      </c>
      <c r="E114" s="12">
        <v>0.02032879548122182</v>
      </c>
      <c r="F114" s="12">
        <v>63.450292397660824</v>
      </c>
    </row>
    <row r="115" spans="1:6" ht="13.5">
      <c r="A115" s="1" t="s">
        <v>221</v>
      </c>
      <c r="B115" s="4">
        <v>387</v>
      </c>
      <c r="C115" s="4">
        <v>636</v>
      </c>
      <c r="D115" s="4">
        <v>1023</v>
      </c>
      <c r="E115" s="12">
        <v>0.02026935455876211</v>
      </c>
      <c r="F115" s="12">
        <v>62.17008797653959</v>
      </c>
    </row>
    <row r="116" spans="1:6" ht="13.5">
      <c r="A116" s="1" t="s">
        <v>222</v>
      </c>
      <c r="B116" s="4">
        <v>676</v>
      </c>
      <c r="C116" s="4">
        <v>285</v>
      </c>
      <c r="D116" s="4">
        <v>961</v>
      </c>
      <c r="E116" s="12">
        <v>0.01904090882792804</v>
      </c>
      <c r="F116" s="12">
        <v>29.656607700312176</v>
      </c>
    </row>
    <row r="117" spans="1:6" ht="13.5">
      <c r="A117" s="1" t="s">
        <v>223</v>
      </c>
      <c r="B117" s="4">
        <v>628</v>
      </c>
      <c r="C117" s="4">
        <v>210</v>
      </c>
      <c r="D117" s="4">
        <v>838</v>
      </c>
      <c r="E117" s="12">
        <v>0.016603831007079812</v>
      </c>
      <c r="F117" s="12">
        <v>25.059665871121716</v>
      </c>
    </row>
    <row r="118" spans="1:6" ht="13.5">
      <c r="A118" s="1" t="s">
        <v>224</v>
      </c>
      <c r="B118" s="4">
        <v>252</v>
      </c>
      <c r="C118" s="4">
        <v>547</v>
      </c>
      <c r="D118" s="4">
        <v>799</v>
      </c>
      <c r="E118" s="12">
        <v>0.015831099015103545</v>
      </c>
      <c r="F118" s="12">
        <v>68.46057571964957</v>
      </c>
    </row>
    <row r="119" spans="1:6" ht="13.5">
      <c r="A119" s="1" t="s">
        <v>225</v>
      </c>
      <c r="B119" s="4">
        <v>235</v>
      </c>
      <c r="C119" s="4">
        <v>482</v>
      </c>
      <c r="D119" s="4">
        <v>717</v>
      </c>
      <c r="E119" s="12">
        <v>0.014206380467871389</v>
      </c>
      <c r="F119" s="12">
        <v>67.22454672245468</v>
      </c>
    </row>
    <row r="120" spans="1:6" ht="13.5">
      <c r="A120" s="1" t="s">
        <v>226</v>
      </c>
      <c r="B120" s="4">
        <v>376</v>
      </c>
      <c r="C120" s="4">
        <v>339</v>
      </c>
      <c r="D120" s="4">
        <v>715</v>
      </c>
      <c r="E120" s="12">
        <v>0.01416675318623158</v>
      </c>
      <c r="F120" s="12">
        <v>47.41258741258741</v>
      </c>
    </row>
    <row r="121" spans="1:6" ht="13.5">
      <c r="A121" s="1" t="s">
        <v>227</v>
      </c>
      <c r="B121" s="4">
        <v>212</v>
      </c>
      <c r="C121" s="4">
        <v>440</v>
      </c>
      <c r="D121" s="4">
        <v>652</v>
      </c>
      <c r="E121" s="12">
        <v>0.012918493814577608</v>
      </c>
      <c r="F121" s="12">
        <v>67.48466257668711</v>
      </c>
    </row>
    <row r="122" spans="1:6" ht="13.5">
      <c r="A122" s="1" t="s">
        <v>228</v>
      </c>
      <c r="B122" s="4">
        <v>232</v>
      </c>
      <c r="C122" s="4">
        <v>351</v>
      </c>
      <c r="D122" s="4">
        <v>583</v>
      </c>
      <c r="E122" s="12">
        <v>0.011551352598004211</v>
      </c>
      <c r="F122" s="12">
        <v>60.2058319039451</v>
      </c>
    </row>
    <row r="123" spans="1:6" ht="13.5">
      <c r="A123" s="1" t="s">
        <v>229</v>
      </c>
      <c r="B123" s="4">
        <v>195</v>
      </c>
      <c r="C123" s="4">
        <v>364</v>
      </c>
      <c r="D123" s="4">
        <v>559</v>
      </c>
      <c r="E123" s="12">
        <v>0.011075825218326509</v>
      </c>
      <c r="F123" s="12">
        <v>65.11627906976744</v>
      </c>
    </row>
    <row r="124" spans="1:6" ht="13.5">
      <c r="A124" s="1" t="s">
        <v>230</v>
      </c>
      <c r="B124" s="4">
        <v>223</v>
      </c>
      <c r="C124" s="4">
        <v>329</v>
      </c>
      <c r="D124" s="4">
        <v>552</v>
      </c>
      <c r="E124" s="12">
        <v>0.010937129732587177</v>
      </c>
      <c r="F124" s="12">
        <v>59.60144927536232</v>
      </c>
    </row>
    <row r="125" spans="1:6" ht="13.5">
      <c r="A125" s="1" t="s">
        <v>231</v>
      </c>
      <c r="B125" s="4">
        <v>224</v>
      </c>
      <c r="C125" s="4">
        <v>276</v>
      </c>
      <c r="D125" s="4">
        <v>500</v>
      </c>
      <c r="E125" s="12">
        <v>0.009906820409952154</v>
      </c>
      <c r="F125" s="12">
        <v>55.2</v>
      </c>
    </row>
    <row r="126" spans="1:6" ht="13.5">
      <c r="A126" s="1" t="s">
        <v>232</v>
      </c>
      <c r="B126" s="4">
        <v>374</v>
      </c>
      <c r="C126" s="4">
        <v>104</v>
      </c>
      <c r="D126" s="4">
        <v>478</v>
      </c>
      <c r="E126" s="12">
        <v>0.009470920311914259</v>
      </c>
      <c r="F126" s="12">
        <v>21.75732217573222</v>
      </c>
    </row>
    <row r="127" spans="1:6" ht="13.5">
      <c r="A127" s="1" t="s">
        <v>233</v>
      </c>
      <c r="B127" s="4">
        <v>264</v>
      </c>
      <c r="C127" s="4">
        <v>201</v>
      </c>
      <c r="D127" s="4">
        <v>465</v>
      </c>
      <c r="E127" s="12">
        <v>0.009213342981255503</v>
      </c>
      <c r="F127" s="12">
        <v>43.225806451612904</v>
      </c>
    </row>
    <row r="128" spans="1:6" ht="13.5">
      <c r="A128" s="1" t="s">
        <v>234</v>
      </c>
      <c r="B128" s="4">
        <v>155</v>
      </c>
      <c r="C128" s="4">
        <v>310</v>
      </c>
      <c r="D128" s="4">
        <v>465</v>
      </c>
      <c r="E128" s="12">
        <v>0.009213342981255503</v>
      </c>
      <c r="F128" s="12">
        <v>66.66666666666666</v>
      </c>
    </row>
    <row r="129" spans="1:6" ht="13.5">
      <c r="A129" s="1" t="s">
        <v>235</v>
      </c>
      <c r="B129" s="4">
        <v>137</v>
      </c>
      <c r="C129" s="4">
        <v>326</v>
      </c>
      <c r="D129" s="4">
        <v>463</v>
      </c>
      <c r="E129" s="12">
        <v>0.009173715699615696</v>
      </c>
      <c r="F129" s="12">
        <v>70.41036717062636</v>
      </c>
    </row>
    <row r="130" spans="1:6" ht="13.5">
      <c r="A130" s="1" t="s">
        <v>236</v>
      </c>
      <c r="B130" s="4">
        <v>201</v>
      </c>
      <c r="C130" s="4">
        <v>249</v>
      </c>
      <c r="D130" s="4">
        <v>450</v>
      </c>
      <c r="E130" s="12">
        <v>0.008916138368956938</v>
      </c>
      <c r="F130" s="12">
        <v>55.333333333333336</v>
      </c>
    </row>
    <row r="131" spans="1:6" ht="13.5">
      <c r="A131" s="1" t="s">
        <v>237</v>
      </c>
      <c r="B131" s="4">
        <v>162</v>
      </c>
      <c r="C131" s="4">
        <v>235</v>
      </c>
      <c r="D131" s="4">
        <v>397</v>
      </c>
      <c r="E131" s="12">
        <v>0.007866015405502011</v>
      </c>
      <c r="F131" s="12">
        <v>59.19395465994962</v>
      </c>
    </row>
    <row r="132" spans="1:6" ht="13.5">
      <c r="A132" s="1" t="s">
        <v>238</v>
      </c>
      <c r="B132" s="4">
        <v>162</v>
      </c>
      <c r="C132" s="4">
        <v>225</v>
      </c>
      <c r="D132" s="4">
        <v>387</v>
      </c>
      <c r="E132" s="12">
        <v>0.007667878997302967</v>
      </c>
      <c r="F132" s="12">
        <v>58.139534883720934</v>
      </c>
    </row>
    <row r="133" spans="1:6" ht="13.5">
      <c r="A133" s="1" t="s">
        <v>239</v>
      </c>
      <c r="B133" s="4">
        <v>85</v>
      </c>
      <c r="C133" s="4">
        <v>240</v>
      </c>
      <c r="D133" s="4">
        <v>325</v>
      </c>
      <c r="E133" s="12">
        <v>0.0064394332664689</v>
      </c>
      <c r="F133" s="12">
        <v>73.84615384615385</v>
      </c>
    </row>
    <row r="134" spans="1:6" ht="13.5">
      <c r="A134" s="1" t="s">
        <v>240</v>
      </c>
      <c r="B134" s="4">
        <v>141</v>
      </c>
      <c r="C134" s="4">
        <v>179</v>
      </c>
      <c r="D134" s="4">
        <v>320</v>
      </c>
      <c r="E134" s="12">
        <v>0.0063403650623693785</v>
      </c>
      <c r="F134" s="12">
        <v>55.93749999999999</v>
      </c>
    </row>
    <row r="135" spans="1:6" ht="13.5">
      <c r="A135" s="1" t="s">
        <v>241</v>
      </c>
      <c r="B135" s="4">
        <v>169</v>
      </c>
      <c r="C135" s="4">
        <v>148</v>
      </c>
      <c r="D135" s="4">
        <v>317</v>
      </c>
      <c r="E135" s="12">
        <v>0.006280924139909665</v>
      </c>
      <c r="F135" s="12">
        <v>46.68769716088328</v>
      </c>
    </row>
    <row r="136" spans="1:6" ht="13.5">
      <c r="A136" s="1" t="s">
        <v>242</v>
      </c>
      <c r="B136" s="4">
        <v>148</v>
      </c>
      <c r="C136" s="4">
        <v>169</v>
      </c>
      <c r="D136" s="4">
        <v>317</v>
      </c>
      <c r="E136" s="12">
        <v>0.006280924139909665</v>
      </c>
      <c r="F136" s="12">
        <v>53.31230283911672</v>
      </c>
    </row>
    <row r="137" spans="1:6" ht="13.5">
      <c r="A137" s="1" t="s">
        <v>243</v>
      </c>
      <c r="B137" s="4">
        <v>110</v>
      </c>
      <c r="C137" s="4">
        <v>203</v>
      </c>
      <c r="D137" s="4">
        <v>313</v>
      </c>
      <c r="E137" s="12">
        <v>0.006201669576630048</v>
      </c>
      <c r="F137" s="12">
        <v>64.85623003194888</v>
      </c>
    </row>
    <row r="138" spans="1:6" ht="13.5">
      <c r="A138" s="1" t="s">
        <v>244</v>
      </c>
      <c r="B138" s="4">
        <v>105</v>
      </c>
      <c r="C138" s="4">
        <v>133</v>
      </c>
      <c r="D138" s="4">
        <v>238</v>
      </c>
      <c r="E138" s="12">
        <v>0.004715646515137226</v>
      </c>
      <c r="F138" s="12">
        <v>55.88235294117647</v>
      </c>
    </row>
    <row r="139" spans="1:6" ht="13.5">
      <c r="A139" s="1" t="s">
        <v>245</v>
      </c>
      <c r="B139" s="4">
        <v>147</v>
      </c>
      <c r="C139" s="4">
        <v>81</v>
      </c>
      <c r="D139" s="4">
        <v>228</v>
      </c>
      <c r="E139" s="12">
        <v>0.004517510106938182</v>
      </c>
      <c r="F139" s="12">
        <v>35.526315789473685</v>
      </c>
    </row>
    <row r="140" spans="1:6" ht="13.5">
      <c r="A140" s="1" t="s">
        <v>246</v>
      </c>
      <c r="B140" s="4">
        <v>101</v>
      </c>
      <c r="C140" s="4">
        <v>121</v>
      </c>
      <c r="D140" s="4">
        <v>222</v>
      </c>
      <c r="E140" s="12">
        <v>0.004398628262018756</v>
      </c>
      <c r="F140" s="12">
        <v>54.5045045045045</v>
      </c>
    </row>
    <row r="141" spans="1:6" ht="13.5">
      <c r="A141" s="1" t="s">
        <v>247</v>
      </c>
      <c r="B141" s="4">
        <v>59</v>
      </c>
      <c r="C141" s="4">
        <v>144</v>
      </c>
      <c r="D141" s="4">
        <v>203</v>
      </c>
      <c r="E141" s="12">
        <v>0.004022169086440574</v>
      </c>
      <c r="F141" s="12">
        <v>70.93596059113301</v>
      </c>
    </row>
    <row r="142" spans="1:6" ht="13.5">
      <c r="A142" s="1" t="s">
        <v>248</v>
      </c>
      <c r="B142" s="4">
        <v>47</v>
      </c>
      <c r="C142" s="4">
        <v>155</v>
      </c>
      <c r="D142" s="4">
        <v>202</v>
      </c>
      <c r="E142" s="12">
        <v>0.0040023554456206705</v>
      </c>
      <c r="F142" s="12">
        <v>76.73267326732673</v>
      </c>
    </row>
    <row r="143" spans="1:6" ht="13.5">
      <c r="A143" s="1" t="s">
        <v>249</v>
      </c>
      <c r="B143" s="4">
        <v>117</v>
      </c>
      <c r="C143" s="4">
        <v>82</v>
      </c>
      <c r="D143" s="4">
        <v>199</v>
      </c>
      <c r="E143" s="12">
        <v>0.003942914523160958</v>
      </c>
      <c r="F143" s="12">
        <v>41.20603015075377</v>
      </c>
    </row>
    <row r="144" spans="1:6" ht="13.5">
      <c r="A144" s="1" t="s">
        <v>250</v>
      </c>
      <c r="B144" s="4">
        <v>83</v>
      </c>
      <c r="C144" s="4">
        <v>115</v>
      </c>
      <c r="D144" s="4">
        <v>198</v>
      </c>
      <c r="E144" s="12">
        <v>0.003923100882341053</v>
      </c>
      <c r="F144" s="12">
        <v>58.080808080808076</v>
      </c>
    </row>
    <row r="145" spans="1:6" ht="13.5">
      <c r="A145" s="1" t="s">
        <v>251</v>
      </c>
      <c r="B145" s="4">
        <v>112</v>
      </c>
      <c r="C145" s="4">
        <v>60</v>
      </c>
      <c r="D145" s="4">
        <v>172</v>
      </c>
      <c r="E145" s="12">
        <v>0.003407946221023541</v>
      </c>
      <c r="F145" s="12">
        <v>34.883720930232556</v>
      </c>
    </row>
    <row r="146" spans="1:6" ht="13.5">
      <c r="A146" s="1" t="s">
        <v>252</v>
      </c>
      <c r="B146" s="4">
        <v>75</v>
      </c>
      <c r="C146" s="4">
        <v>89</v>
      </c>
      <c r="D146" s="4">
        <v>164</v>
      </c>
      <c r="E146" s="12">
        <v>0.003249437094464306</v>
      </c>
      <c r="F146" s="12">
        <v>54.268292682926834</v>
      </c>
    </row>
    <row r="147" spans="1:6" ht="13.5">
      <c r="A147" s="1" t="s">
        <v>253</v>
      </c>
      <c r="B147" s="4">
        <v>47</v>
      </c>
      <c r="C147" s="4">
        <v>113</v>
      </c>
      <c r="D147" s="4">
        <v>160</v>
      </c>
      <c r="E147" s="12">
        <v>0.0031701825311846892</v>
      </c>
      <c r="F147" s="12">
        <v>70.625</v>
      </c>
    </row>
    <row r="148" spans="1:6" ht="13.5">
      <c r="A148" s="1" t="s">
        <v>254</v>
      </c>
      <c r="B148" s="4">
        <v>103</v>
      </c>
      <c r="C148" s="4">
        <v>55</v>
      </c>
      <c r="D148" s="4">
        <v>158</v>
      </c>
      <c r="E148" s="12">
        <v>0.0031305552495448806</v>
      </c>
      <c r="F148" s="12">
        <v>34.810126582278485</v>
      </c>
    </row>
    <row r="149" spans="1:6" ht="13.5">
      <c r="A149" s="1" t="s">
        <v>255</v>
      </c>
      <c r="B149" s="4">
        <v>42</v>
      </c>
      <c r="C149" s="4">
        <v>98</v>
      </c>
      <c r="D149" s="4">
        <v>140</v>
      </c>
      <c r="E149" s="12">
        <v>0.0027739097147866034</v>
      </c>
      <c r="F149" s="12">
        <v>70</v>
      </c>
    </row>
    <row r="150" spans="1:6" ht="13.5">
      <c r="A150" s="1" t="s">
        <v>256</v>
      </c>
      <c r="B150" s="4">
        <v>58</v>
      </c>
      <c r="C150" s="4">
        <v>64</v>
      </c>
      <c r="D150" s="4">
        <v>122</v>
      </c>
      <c r="E150" s="12">
        <v>0.0024172641800283257</v>
      </c>
      <c r="F150" s="12">
        <v>52.459016393442624</v>
      </c>
    </row>
    <row r="151" spans="1:6" ht="13.5">
      <c r="A151" s="1" t="s">
        <v>257</v>
      </c>
      <c r="B151" s="4">
        <v>41</v>
      </c>
      <c r="C151" s="4">
        <v>75</v>
      </c>
      <c r="D151" s="4">
        <v>116</v>
      </c>
      <c r="E151" s="12">
        <v>0.0022983823351088997</v>
      </c>
      <c r="F151" s="12">
        <v>64.65517241379311</v>
      </c>
    </row>
    <row r="152" spans="1:6" ht="13.5">
      <c r="A152" s="1" t="s">
        <v>258</v>
      </c>
      <c r="B152" s="4">
        <v>64</v>
      </c>
      <c r="C152" s="4">
        <v>40</v>
      </c>
      <c r="D152" s="4">
        <v>104</v>
      </c>
      <c r="E152" s="12">
        <v>0.002060618645270048</v>
      </c>
      <c r="F152" s="12">
        <v>38.46153846153847</v>
      </c>
    </row>
    <row r="153" spans="1:6" ht="13.5">
      <c r="A153" s="1" t="s">
        <v>259</v>
      </c>
      <c r="B153" s="4">
        <v>22</v>
      </c>
      <c r="C153" s="4">
        <v>59</v>
      </c>
      <c r="D153" s="4">
        <v>81</v>
      </c>
      <c r="E153" s="12">
        <v>0.001604904906412249</v>
      </c>
      <c r="F153" s="12">
        <v>72.8395061728395</v>
      </c>
    </row>
    <row r="154" spans="1:6" ht="13.5">
      <c r="A154" s="1" t="s">
        <v>260</v>
      </c>
      <c r="B154" s="4">
        <v>40</v>
      </c>
      <c r="C154" s="4">
        <v>26</v>
      </c>
      <c r="D154" s="4">
        <v>66</v>
      </c>
      <c r="E154" s="12">
        <v>0.0013077002941136843</v>
      </c>
      <c r="F154" s="12">
        <v>39.39393939393939</v>
      </c>
    </row>
    <row r="155" spans="1:6" ht="13.5">
      <c r="A155" s="1" t="s">
        <v>261</v>
      </c>
      <c r="B155" s="4">
        <v>16</v>
      </c>
      <c r="C155" s="4">
        <v>48</v>
      </c>
      <c r="D155" s="4">
        <v>64</v>
      </c>
      <c r="E155" s="12">
        <v>0.0012680730124738757</v>
      </c>
      <c r="F155" s="12">
        <v>75</v>
      </c>
    </row>
    <row r="156" spans="1:6" ht="13.5">
      <c r="A156" s="1" t="s">
        <v>262</v>
      </c>
      <c r="B156" s="4">
        <v>23</v>
      </c>
      <c r="C156" s="4">
        <v>35</v>
      </c>
      <c r="D156" s="4">
        <v>58</v>
      </c>
      <c r="E156" s="12">
        <v>0.0011491911675544498</v>
      </c>
      <c r="F156" s="12">
        <v>60.3448275862069</v>
      </c>
    </row>
    <row r="157" spans="1:6" ht="13.5">
      <c r="A157" s="1" t="s">
        <v>263</v>
      </c>
      <c r="B157" s="4">
        <v>10</v>
      </c>
      <c r="C157" s="4">
        <v>42</v>
      </c>
      <c r="D157" s="4">
        <v>52</v>
      </c>
      <c r="E157" s="12">
        <v>0.001030309322635024</v>
      </c>
      <c r="F157" s="12">
        <v>80.76923076923077</v>
      </c>
    </row>
    <row r="158" spans="1:6" ht="13.5">
      <c r="A158" s="1" t="s">
        <v>264</v>
      </c>
      <c r="B158" s="4">
        <v>12</v>
      </c>
      <c r="C158" s="4">
        <v>33</v>
      </c>
      <c r="D158" s="4">
        <v>45</v>
      </c>
      <c r="E158" s="12">
        <v>0.0008916138368956939</v>
      </c>
      <c r="F158" s="12">
        <v>73.33333333333333</v>
      </c>
    </row>
    <row r="159" spans="1:6" ht="13.5">
      <c r="A159" s="1" t="s">
        <v>265</v>
      </c>
      <c r="B159" s="4">
        <v>17</v>
      </c>
      <c r="C159" s="4">
        <v>22</v>
      </c>
      <c r="D159" s="4">
        <v>39</v>
      </c>
      <c r="E159" s="12">
        <v>0.0007727319919762681</v>
      </c>
      <c r="F159" s="12">
        <v>56.41025641025641</v>
      </c>
    </row>
    <row r="160" spans="1:6" ht="13.5">
      <c r="A160" s="1" t="s">
        <v>266</v>
      </c>
      <c r="B160" s="4">
        <v>12</v>
      </c>
      <c r="C160" s="4">
        <v>24</v>
      </c>
      <c r="D160" s="4">
        <v>36</v>
      </c>
      <c r="E160" s="12">
        <v>0.0007132910695165551</v>
      </c>
      <c r="F160" s="12">
        <v>66.66666666666666</v>
      </c>
    </row>
    <row r="161" spans="1:6" ht="13.5">
      <c r="A161" s="1" t="s">
        <v>267</v>
      </c>
      <c r="B161" s="4">
        <v>13</v>
      </c>
      <c r="C161" s="4">
        <v>22</v>
      </c>
      <c r="D161" s="4">
        <v>35</v>
      </c>
      <c r="E161" s="12">
        <v>0.0006934774286966508</v>
      </c>
      <c r="F161" s="12">
        <v>62.857142857142854</v>
      </c>
    </row>
    <row r="162" spans="1:6" ht="13.5">
      <c r="A162" s="1" t="s">
        <v>268</v>
      </c>
      <c r="B162" s="4">
        <v>15</v>
      </c>
      <c r="C162" s="4">
        <v>19</v>
      </c>
      <c r="D162" s="4">
        <v>34</v>
      </c>
      <c r="E162" s="12">
        <v>0.0006736637878767465</v>
      </c>
      <c r="F162" s="12">
        <v>55.88235294117647</v>
      </c>
    </row>
    <row r="163" spans="1:6" ht="13.5">
      <c r="A163" s="1" t="s">
        <v>269</v>
      </c>
      <c r="B163" s="4">
        <v>13</v>
      </c>
      <c r="C163" s="4">
        <v>15</v>
      </c>
      <c r="D163" s="4">
        <v>28</v>
      </c>
      <c r="E163" s="12">
        <v>0.0005547819429573206</v>
      </c>
      <c r="F163" s="12">
        <v>53.57142857142857</v>
      </c>
    </row>
    <row r="164" spans="1:6" ht="13.5">
      <c r="A164" s="1" t="s">
        <v>270</v>
      </c>
      <c r="B164" s="4">
        <v>12</v>
      </c>
      <c r="C164" s="4">
        <v>15</v>
      </c>
      <c r="D164" s="4">
        <v>27</v>
      </c>
      <c r="E164" s="12">
        <v>0.0005349683021374164</v>
      </c>
      <c r="F164" s="12">
        <v>55.55555555555556</v>
      </c>
    </row>
    <row r="165" spans="1:6" ht="13.5">
      <c r="A165" s="1" t="s">
        <v>271</v>
      </c>
      <c r="B165" s="4">
        <v>7</v>
      </c>
      <c r="C165" s="4">
        <v>16</v>
      </c>
      <c r="D165" s="4">
        <v>23</v>
      </c>
      <c r="E165" s="12">
        <v>0.0004557137388577991</v>
      </c>
      <c r="F165" s="12">
        <v>69.56521739130434</v>
      </c>
    </row>
    <row r="166" spans="1:6" ht="13.5">
      <c r="A166" s="1" t="s">
        <v>272</v>
      </c>
      <c r="B166" s="4">
        <v>13</v>
      </c>
      <c r="C166" s="4">
        <v>10</v>
      </c>
      <c r="D166" s="4">
        <v>23</v>
      </c>
      <c r="E166" s="12">
        <v>0.0004557137388577991</v>
      </c>
      <c r="F166" s="12">
        <v>43.47826086956522</v>
      </c>
    </row>
    <row r="167" spans="1:6" ht="13.5">
      <c r="A167" s="1" t="s">
        <v>273</v>
      </c>
      <c r="B167" s="4">
        <v>11</v>
      </c>
      <c r="C167" s="4">
        <v>12</v>
      </c>
      <c r="D167" s="4">
        <v>23</v>
      </c>
      <c r="E167" s="12">
        <v>0.0004557137388577991</v>
      </c>
      <c r="F167" s="12">
        <v>52.17391304347826</v>
      </c>
    </row>
    <row r="168" spans="1:6" ht="13.5">
      <c r="A168" s="1" t="s">
        <v>274</v>
      </c>
      <c r="B168" s="4">
        <v>6</v>
      </c>
      <c r="C168" s="4">
        <v>17</v>
      </c>
      <c r="D168" s="4">
        <v>23</v>
      </c>
      <c r="E168" s="12">
        <v>0.0004557137388577991</v>
      </c>
      <c r="F168" s="12">
        <v>73.91304347826086</v>
      </c>
    </row>
    <row r="169" spans="1:6" ht="13.5">
      <c r="A169" s="1" t="s">
        <v>275</v>
      </c>
      <c r="B169" s="4">
        <v>12</v>
      </c>
      <c r="C169" s="4">
        <v>9</v>
      </c>
      <c r="D169" s="4">
        <v>21</v>
      </c>
      <c r="E169" s="12">
        <v>0.0004160864572179905</v>
      </c>
      <c r="F169" s="12">
        <v>42.857142857142854</v>
      </c>
    </row>
    <row r="170" spans="1:6" ht="13.5">
      <c r="A170" s="1" t="s">
        <v>276</v>
      </c>
      <c r="B170" s="4">
        <v>5</v>
      </c>
      <c r="C170" s="4">
        <v>16</v>
      </c>
      <c r="D170" s="4">
        <v>21</v>
      </c>
      <c r="E170" s="12">
        <v>0.0004160864572179905</v>
      </c>
      <c r="F170" s="12">
        <v>76.19047619047619</v>
      </c>
    </row>
    <row r="171" spans="1:6" ht="13.5">
      <c r="A171" s="1" t="s">
        <v>277</v>
      </c>
      <c r="B171" s="4">
        <v>9</v>
      </c>
      <c r="C171" s="4">
        <v>11</v>
      </c>
      <c r="D171" s="4">
        <v>20</v>
      </c>
      <c r="E171" s="12">
        <v>0.00039627281639808615</v>
      </c>
      <c r="F171" s="12">
        <v>55.00000000000001</v>
      </c>
    </row>
    <row r="172" spans="1:6" ht="13.5">
      <c r="A172" s="1" t="s">
        <v>278</v>
      </c>
      <c r="B172" s="4">
        <v>9</v>
      </c>
      <c r="C172" s="4">
        <v>11</v>
      </c>
      <c r="D172" s="4">
        <v>20</v>
      </c>
      <c r="E172" s="12">
        <v>0.00039627281639808615</v>
      </c>
      <c r="F172" s="12">
        <v>55.00000000000001</v>
      </c>
    </row>
    <row r="173" spans="1:6" ht="13.5">
      <c r="A173" s="1" t="s">
        <v>279</v>
      </c>
      <c r="B173" s="4">
        <v>6</v>
      </c>
      <c r="C173" s="4">
        <v>14</v>
      </c>
      <c r="D173" s="4">
        <v>20</v>
      </c>
      <c r="E173" s="12">
        <v>0.00039627281639808615</v>
      </c>
      <c r="F173" s="12">
        <v>70</v>
      </c>
    </row>
    <row r="174" spans="1:6" ht="13.5">
      <c r="A174" s="1" t="s">
        <v>280</v>
      </c>
      <c r="B174" s="4">
        <v>8</v>
      </c>
      <c r="C174" s="4">
        <v>11</v>
      </c>
      <c r="D174" s="4">
        <v>19</v>
      </c>
      <c r="E174" s="12">
        <v>0.0003764591755781818</v>
      </c>
      <c r="F174" s="12">
        <v>57.89473684210527</v>
      </c>
    </row>
    <row r="175" spans="1:6" ht="13.5">
      <c r="A175" s="1" t="s">
        <v>281</v>
      </c>
      <c r="B175" s="4">
        <v>13</v>
      </c>
      <c r="C175" s="4">
        <v>6</v>
      </c>
      <c r="D175" s="4">
        <v>19</v>
      </c>
      <c r="E175" s="12">
        <v>0.0003764591755781818</v>
      </c>
      <c r="F175" s="12">
        <v>31.57894736842105</v>
      </c>
    </row>
    <row r="176" spans="1:6" ht="13.5">
      <c r="A176" s="1" t="s">
        <v>282</v>
      </c>
      <c r="B176" s="4">
        <v>7</v>
      </c>
      <c r="C176" s="4">
        <v>9</v>
      </c>
      <c r="D176" s="4">
        <v>16</v>
      </c>
      <c r="E176" s="12">
        <v>0.0003170182531184689</v>
      </c>
      <c r="F176" s="12">
        <v>56.25</v>
      </c>
    </row>
    <row r="177" spans="1:6" ht="13.5">
      <c r="A177" s="1" t="s">
        <v>283</v>
      </c>
      <c r="B177" s="4">
        <v>9</v>
      </c>
      <c r="C177" s="4">
        <v>5</v>
      </c>
      <c r="D177" s="4">
        <v>14</v>
      </c>
      <c r="E177" s="12">
        <v>0.0002773909714786603</v>
      </c>
      <c r="F177" s="12">
        <v>35.714285714285715</v>
      </c>
    </row>
    <row r="178" spans="1:6" ht="13.5">
      <c r="A178" s="1" t="s">
        <v>284</v>
      </c>
      <c r="B178" s="4">
        <v>8</v>
      </c>
      <c r="C178" s="4">
        <v>5</v>
      </c>
      <c r="D178" s="4">
        <v>13</v>
      </c>
      <c r="E178" s="12">
        <v>0.000257577330658756</v>
      </c>
      <c r="F178" s="12">
        <v>38.46153846153847</v>
      </c>
    </row>
    <row r="179" spans="1:6" ht="13.5">
      <c r="A179" s="1" t="s">
        <v>285</v>
      </c>
      <c r="B179" s="4">
        <v>5</v>
      </c>
      <c r="C179" s="4">
        <v>8</v>
      </c>
      <c r="D179" s="4">
        <v>13</v>
      </c>
      <c r="E179" s="12">
        <v>0.000257577330658756</v>
      </c>
      <c r="F179" s="12">
        <v>61.53846153846154</v>
      </c>
    </row>
    <row r="180" spans="1:6" ht="13.5">
      <c r="A180" s="1" t="s">
        <v>286</v>
      </c>
      <c r="B180" s="4">
        <v>12</v>
      </c>
      <c r="C180" s="4">
        <v>0</v>
      </c>
      <c r="D180" s="4">
        <v>12</v>
      </c>
      <c r="E180" s="12">
        <v>0.00023776368983885167</v>
      </c>
      <c r="F180" s="12">
        <v>0</v>
      </c>
    </row>
    <row r="181" spans="1:6" ht="13.5">
      <c r="A181" s="1" t="s">
        <v>287</v>
      </c>
      <c r="B181" s="4">
        <v>6</v>
      </c>
      <c r="C181" s="4">
        <v>5</v>
      </c>
      <c r="D181" s="4">
        <v>11</v>
      </c>
      <c r="E181" s="12">
        <v>0.0002179500490189474</v>
      </c>
      <c r="F181" s="12">
        <v>45.45454545454545</v>
      </c>
    </row>
    <row r="182" spans="1:6" ht="13.5">
      <c r="A182" s="1" t="s">
        <v>288</v>
      </c>
      <c r="B182" s="4">
        <v>6</v>
      </c>
      <c r="C182" s="4">
        <v>5</v>
      </c>
      <c r="D182" s="4">
        <v>11</v>
      </c>
      <c r="E182" s="12">
        <v>0.0002179500490189474</v>
      </c>
      <c r="F182" s="12">
        <v>45.45454545454545</v>
      </c>
    </row>
    <row r="183" spans="1:6" ht="13.5">
      <c r="A183" s="1" t="s">
        <v>289</v>
      </c>
      <c r="B183" s="4">
        <v>6</v>
      </c>
      <c r="C183" s="4">
        <v>4</v>
      </c>
      <c r="D183" s="4">
        <v>10</v>
      </c>
      <c r="E183" s="12">
        <v>0.00019813640819904308</v>
      </c>
      <c r="F183" s="12">
        <v>40</v>
      </c>
    </row>
    <row r="184" spans="1:6" ht="13.5">
      <c r="A184" s="1" t="s">
        <v>290</v>
      </c>
      <c r="B184" s="4">
        <v>4</v>
      </c>
      <c r="C184" s="4">
        <v>6</v>
      </c>
      <c r="D184" s="4">
        <v>10</v>
      </c>
      <c r="E184" s="12">
        <v>0.00019813640819904308</v>
      </c>
      <c r="F184" s="12">
        <v>60</v>
      </c>
    </row>
    <row r="185" spans="1:6" ht="13.5">
      <c r="A185" s="1" t="s">
        <v>291</v>
      </c>
      <c r="B185" s="4">
        <v>5</v>
      </c>
      <c r="C185" s="4">
        <v>3</v>
      </c>
      <c r="D185" s="4">
        <v>8</v>
      </c>
      <c r="E185" s="12">
        <v>0.00015850912655923446</v>
      </c>
      <c r="F185" s="12">
        <v>37.5</v>
      </c>
    </row>
    <row r="186" spans="1:6" ht="13.5">
      <c r="A186" s="1" t="s">
        <v>292</v>
      </c>
      <c r="B186" s="4">
        <v>7</v>
      </c>
      <c r="C186" s="4">
        <v>1</v>
      </c>
      <c r="D186" s="4">
        <v>8</v>
      </c>
      <c r="E186" s="12">
        <v>0.00015850912655923446</v>
      </c>
      <c r="F186" s="12">
        <v>12.5</v>
      </c>
    </row>
    <row r="187" spans="1:6" ht="13.5">
      <c r="A187" s="1" t="s">
        <v>293</v>
      </c>
      <c r="B187" s="4">
        <v>7</v>
      </c>
      <c r="C187" s="4">
        <v>1</v>
      </c>
      <c r="D187" s="4">
        <v>8</v>
      </c>
      <c r="E187" s="12">
        <v>0.00015850912655923446</v>
      </c>
      <c r="F187" s="12">
        <v>12.5</v>
      </c>
    </row>
    <row r="188" spans="1:6" ht="13.5">
      <c r="A188" s="1" t="s">
        <v>294</v>
      </c>
      <c r="B188" s="4">
        <v>4</v>
      </c>
      <c r="C188" s="4">
        <v>4</v>
      </c>
      <c r="D188" s="4">
        <v>8</v>
      </c>
      <c r="E188" s="12">
        <v>0.00015850912655923446</v>
      </c>
      <c r="F188" s="12">
        <v>50</v>
      </c>
    </row>
    <row r="189" spans="1:6" ht="13.5">
      <c r="A189" s="1" t="s">
        <v>295</v>
      </c>
      <c r="B189" s="4">
        <v>1</v>
      </c>
      <c r="C189" s="4">
        <v>5</v>
      </c>
      <c r="D189" s="4">
        <v>6</v>
      </c>
      <c r="E189" s="12">
        <v>0.00011888184491942584</v>
      </c>
      <c r="F189" s="12">
        <v>83.33333333333334</v>
      </c>
    </row>
    <row r="190" spans="1:6" ht="13.5">
      <c r="A190" s="1" t="s">
        <v>296</v>
      </c>
      <c r="B190" s="4">
        <v>4</v>
      </c>
      <c r="C190" s="4">
        <v>2</v>
      </c>
      <c r="D190" s="4">
        <v>6</v>
      </c>
      <c r="E190" s="12">
        <v>0.00011888184491942584</v>
      </c>
      <c r="F190" s="12">
        <v>33.33333333333333</v>
      </c>
    </row>
    <row r="191" spans="1:6" ht="13.5">
      <c r="A191" s="1" t="s">
        <v>297</v>
      </c>
      <c r="B191" s="4">
        <v>3</v>
      </c>
      <c r="C191" s="4">
        <v>2</v>
      </c>
      <c r="D191" s="4">
        <v>5</v>
      </c>
      <c r="E191" s="12">
        <v>9.906820409952154E-05</v>
      </c>
      <c r="F191" s="12">
        <v>40</v>
      </c>
    </row>
    <row r="192" spans="1:6" ht="13.5">
      <c r="A192" s="1" t="s">
        <v>298</v>
      </c>
      <c r="B192" s="4">
        <v>1</v>
      </c>
      <c r="C192" s="4">
        <v>2</v>
      </c>
      <c r="D192" s="4">
        <v>3</v>
      </c>
      <c r="E192" s="12">
        <v>5.944092245971292E-05</v>
      </c>
      <c r="F192" s="12">
        <v>66.66666666666666</v>
      </c>
    </row>
    <row r="193" spans="1:6" ht="13.5">
      <c r="A193" s="1" t="s">
        <v>299</v>
      </c>
      <c r="B193" s="4">
        <v>0</v>
      </c>
      <c r="C193" s="4">
        <v>3</v>
      </c>
      <c r="D193" s="4">
        <v>3</v>
      </c>
      <c r="E193" s="12">
        <v>5.944092245971292E-05</v>
      </c>
      <c r="F193" s="12">
        <v>100</v>
      </c>
    </row>
    <row r="194" spans="1:6" ht="13.5">
      <c r="A194" s="1" t="s">
        <v>300</v>
      </c>
      <c r="B194" s="4">
        <v>0</v>
      </c>
      <c r="C194" s="4">
        <v>2</v>
      </c>
      <c r="D194" s="4">
        <v>2</v>
      </c>
      <c r="E194" s="12">
        <v>3.9627281639808614E-05</v>
      </c>
      <c r="F194" s="12">
        <v>100</v>
      </c>
    </row>
    <row r="195" spans="1:6" ht="13.5">
      <c r="A195" s="1" t="s">
        <v>301</v>
      </c>
      <c r="B195" s="4">
        <v>2</v>
      </c>
      <c r="C195" s="4">
        <v>0</v>
      </c>
      <c r="D195" s="4">
        <v>2</v>
      </c>
      <c r="E195" s="12">
        <v>3.9627281639808614E-05</v>
      </c>
      <c r="F195" s="12">
        <v>0</v>
      </c>
    </row>
    <row r="196" spans="1:6" ht="13.5">
      <c r="A196" s="1" t="s">
        <v>302</v>
      </c>
      <c r="B196" s="4">
        <v>1</v>
      </c>
      <c r="C196" s="4">
        <v>1</v>
      </c>
      <c r="D196" s="4">
        <v>2</v>
      </c>
      <c r="E196" s="12">
        <v>3.9627281639808614E-05</v>
      </c>
      <c r="F196" s="12">
        <v>50</v>
      </c>
    </row>
    <row r="197" spans="1:6" ht="13.5">
      <c r="A197" s="1" t="s">
        <v>303</v>
      </c>
      <c r="B197" s="4">
        <v>1</v>
      </c>
      <c r="C197" s="4">
        <v>0</v>
      </c>
      <c r="D197" s="4">
        <v>1</v>
      </c>
      <c r="E197" s="12">
        <v>1.9813640819904307E-05</v>
      </c>
      <c r="F197" s="12">
        <v>0</v>
      </c>
    </row>
    <row r="198" spans="1:6" ht="13.5">
      <c r="A198" s="1" t="s">
        <v>304</v>
      </c>
      <c r="B198" s="4">
        <v>0</v>
      </c>
      <c r="C198" s="4">
        <v>1</v>
      </c>
      <c r="D198" s="4">
        <v>1</v>
      </c>
      <c r="E198" s="12">
        <v>1.9813640819904307E-05</v>
      </c>
      <c r="F198" s="12">
        <v>100</v>
      </c>
    </row>
    <row r="199" spans="1:6" s="38" customFormat="1" ht="13.5">
      <c r="A199" s="3" t="s">
        <v>8</v>
      </c>
      <c r="B199" s="7">
        <f>SUM(B3:B198)</f>
        <v>2404129</v>
      </c>
      <c r="C199" s="7">
        <f>SUM(C3:C198)</f>
        <v>2642899</v>
      </c>
      <c r="D199" s="7">
        <f>SUM(D3:D198)</f>
        <v>5047028</v>
      </c>
      <c r="E199" s="13">
        <v>100</v>
      </c>
      <c r="F199" s="13">
        <v>52.36545150928428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Fabio Tarallo</cp:lastModifiedBy>
  <cp:lastPrinted>2017-06-06T13:54:28Z</cp:lastPrinted>
  <dcterms:created xsi:type="dcterms:W3CDTF">2005-03-02T10:36:00Z</dcterms:created>
  <dcterms:modified xsi:type="dcterms:W3CDTF">2017-06-13T13:09:17Z</dcterms:modified>
  <cp:category/>
  <cp:version/>
  <cp:contentType/>
  <cp:contentStatus/>
</cp:coreProperties>
</file>