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955" activeTab="0"/>
  </bookViews>
  <sheets>
    <sheet name="Tavola 1" sheetId="1" r:id="rId1"/>
    <sheet name="Tavola 2" sheetId="2" r:id="rId2"/>
    <sheet name="Tavola 2bis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Figura 1" sheetId="12" r:id="rId12"/>
    <sheet name="Figura 2" sheetId="13" r:id="rId13"/>
  </sheets>
  <definedNames/>
  <calcPr fullCalcOnLoad="1"/>
</workbook>
</file>

<file path=xl/sharedStrings.xml><?xml version="1.0" encoding="utf-8"?>
<sst xmlns="http://schemas.openxmlformats.org/spreadsheetml/2006/main" count="503" uniqueCount="238">
  <si>
    <t>CLASSI DI ADDETTI (a)</t>
  </si>
  <si>
    <t>ATTIVITA' ECONOMICHE (b)</t>
  </si>
  <si>
    <t>Totale</t>
  </si>
  <si>
    <t>Industria in senso stretto</t>
  </si>
  <si>
    <t>Costruzioni</t>
  </si>
  <si>
    <t>Commercio, trasporti e alberghi</t>
  </si>
  <si>
    <t>Altri servizi</t>
  </si>
  <si>
    <t>Imprese</t>
  </si>
  <si>
    <t>Addetti</t>
  </si>
  <si>
    <t>1</t>
  </si>
  <si>
    <t>2-9</t>
  </si>
  <si>
    <t>10-19</t>
  </si>
  <si>
    <t>20-49</t>
  </si>
  <si>
    <t>50-249</t>
  </si>
  <si>
    <t>250 e più</t>
  </si>
  <si>
    <t>(a) Poiché il numero degli addetti di un’impresa è calcolato come media annua, la classe dimensionale ‘1’ comprende le unità con in media fino a 1,49 addetti; la classe ‘2-9’ comprende quelle con addetti da 1,50 a 9,49, e così via.</t>
  </si>
  <si>
    <t xml:space="preserve">ATTIVITA' ECONOMICHE (a) </t>
  </si>
  <si>
    <t>Asia 2011</t>
  </si>
  <si>
    <t>Variazioni % 2011/2010</t>
  </si>
  <si>
    <t xml:space="preserve">Imprese </t>
  </si>
  <si>
    <t>N.medio</t>
  </si>
  <si>
    <t>Indipendenti</t>
  </si>
  <si>
    <t>Dipendenti</t>
  </si>
  <si>
    <t>addetti</t>
  </si>
  <si>
    <t>B, C, D, E - Attività manifatturiere ed estrattive, altre attività</t>
  </si>
  <si>
    <t>B - Estrazione di minerali da cave e miniere</t>
  </si>
  <si>
    <t>C - Attivita' manifatturiere</t>
  </si>
  <si>
    <t>D - Fornitura di energia elettrica, gas, vapore e aria condizionata</t>
  </si>
  <si>
    <t>E - Fornitura di acqua</t>
  </si>
  <si>
    <t>F - Costruzioni</t>
  </si>
  <si>
    <t>G, H, I - Commercio all'ingrosso e al dettaglio, trasporto e magazzinaggio, attività di alloggio e ristorazione</t>
  </si>
  <si>
    <t>G - Commercio all'ingrosso e al dettaglio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</si>
  <si>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</si>
  <si>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</si>
  <si>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</si>
  <si>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</si>
  <si>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</si>
  <si>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M, N - Attività professionali, scientifiche e tecniche, attività amministrative e di servizi di supporto</t>
  </si>
  <si>
    <t>M - Attivita' professionali, scientifiche e tecniche</t>
  </si>
  <si>
    <t>N - Noleggio, agenzie di viaggio, servizi di supporto alle imprese</t>
  </si>
  <si>
    <t>P, Q - Istruzione, sanità e assistenza sociale</t>
  </si>
  <si>
    <t>P - Istruzione</t>
  </si>
  <si>
    <t>Q - Sanita' e assistenza sociale</t>
  </si>
  <si>
    <t>R, S - Altre attività di servizi</t>
  </si>
  <si>
    <t>R - Attivita' artistiche, sportive, di intrattenimento e divertimento</t>
  </si>
  <si>
    <t>S - Altre attivita' di servizi</t>
  </si>
  <si>
    <t>TOTALE</t>
  </si>
  <si>
    <t>Fonte: Istat, Archivio Statistico delle Imprese Attive</t>
  </si>
  <si>
    <t>(a) in ATECO 2007 e relativo campo di osservazione.</t>
  </si>
  <si>
    <t>Asia 2011 (b)</t>
  </si>
  <si>
    <t>N. Medio</t>
  </si>
  <si>
    <t>2-5</t>
  </si>
  <si>
    <t>6-9</t>
  </si>
  <si>
    <t>50-99</t>
  </si>
  <si>
    <t>100-249</t>
  </si>
  <si>
    <t>(a) Poiché il numero degli addetti di un’impresa è calcolato come media annua, la classe dimensionale ‘1’ comprende le unità con addetti fino a 1,49.</t>
  </si>
  <si>
    <t>(b) in ATECO 2007 e relativo campo di osservazione.</t>
  </si>
  <si>
    <t>ATTIVITA' ECONOMICHE (a)</t>
  </si>
  <si>
    <t>O - Istruzione</t>
  </si>
  <si>
    <t>FORME GIURIDICHE</t>
  </si>
  <si>
    <t>N. medio</t>
  </si>
  <si>
    <t>Imprese Individuali</t>
  </si>
  <si>
    <t>Imprenditore individuale</t>
  </si>
  <si>
    <t>Libero professionista e lavoratore autonomo</t>
  </si>
  <si>
    <t>Società di persone</t>
  </si>
  <si>
    <t>Società in nome collettivo</t>
  </si>
  <si>
    <t>Altre società di persone</t>
  </si>
  <si>
    <t>Società di capitali</t>
  </si>
  <si>
    <t>Società per azioni (a)</t>
  </si>
  <si>
    <t>Società a responsabilità limitata</t>
  </si>
  <si>
    <t>Società cooperative</t>
  </si>
  <si>
    <t>Altra forma</t>
  </si>
  <si>
    <t>(a) Comprese le società in accomandita per azioni.</t>
  </si>
  <si>
    <t>-</t>
  </si>
  <si>
    <t>REGIONI</t>
  </si>
  <si>
    <t>Settori economici (a)</t>
  </si>
  <si>
    <t>Settori economici</t>
  </si>
  <si>
    <t xml:space="preserve">Piemonte </t>
  </si>
  <si>
    <t>Valle d'Aosta / Vallée d'Aoste</t>
  </si>
  <si>
    <t xml:space="preserve">Lombardia </t>
  </si>
  <si>
    <t>Trentino-Alto Adige / Südtirol</t>
  </si>
  <si>
    <t>Bolzano / Bozen</t>
  </si>
  <si>
    <t>Trento</t>
  </si>
  <si>
    <t xml:space="preserve">Veneto </t>
  </si>
  <si>
    <t>Friuli-Venezia Giulia</t>
  </si>
  <si>
    <t xml:space="preserve">Liguria </t>
  </si>
  <si>
    <t>Emilia-Romagna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</si>
  <si>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</si>
  <si>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</si>
  <si>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</si>
  <si>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</si>
  <si>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</si>
  <si>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</si>
  <si>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</si>
  <si>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</si>
  <si>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</si>
  <si>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</si>
  <si>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</si>
  <si>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</si>
  <si>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Nord-ovest</t>
  </si>
  <si>
    <t>Nord-est</t>
  </si>
  <si>
    <t>Centro</t>
  </si>
  <si>
    <t>Sud</t>
  </si>
  <si>
    <t>Isole</t>
  </si>
  <si>
    <t>ITALIA</t>
  </si>
  <si>
    <r>
      <t xml:space="preserve">Figura 2 – Imprese senza dipendenti per settore di attività economica – Anno 2011 </t>
    </r>
    <r>
      <rPr>
        <sz val="10.8"/>
        <color indexed="8"/>
        <rFont val="Arial Narrow"/>
        <family val="2"/>
      </rPr>
      <t>(composizioni percentuali)</t>
    </r>
  </si>
  <si>
    <t>B - Attività estrattiva</t>
  </si>
  <si>
    <t>05 - Estrazione di carbone (esclusa torba)</t>
  </si>
  <si>
    <t>..</t>
  </si>
  <si>
    <t>06 - Estrazione di petrolio greggio e di gas naturale</t>
  </si>
  <si>
    <t>07 - Estrazione di minerali metalliferi</t>
  </si>
  <si>
    <t>08 - Altre attivita' di estrazione di minerali da cave e miniere</t>
  </si>
  <si>
    <t>09 - Attivita' dei servizi di supporto all'estrazione</t>
  </si>
  <si>
    <t>C - Attività manifatturiere</t>
  </si>
  <si>
    <t>CA - Industri alimentari, delle bevande e del tabacco</t>
  </si>
  <si>
    <t>10 - Industrie alimentari</t>
  </si>
  <si>
    <t>11 - Industria delle bevande</t>
  </si>
  <si>
    <t>12 - Industria del tabacco</t>
  </si>
  <si>
    <t>CB - Industrie tessili, abbigliamento, pelli e accessori</t>
  </si>
  <si>
    <t>13 - Industrie tessili</t>
  </si>
  <si>
    <t>14 - Confezione di articoli di abbigliamento, confezione di articoli in pelle e pelliccia</t>
  </si>
  <si>
    <t>15 - Fabbricazione di articoli in pelle e simili</t>
  </si>
  <si>
    <t>CC - Industria del legno, della carta e stampa</t>
  </si>
  <si>
    <t>16 - Industria del legno e dei prodotti in legno e sughero (esclusi i mobili), fabbricazione di articoli in paglia e materiali da intreccio</t>
  </si>
  <si>
    <t>17 - Fabbricazione di carta e di prodotti di carta</t>
  </si>
  <si>
    <t>18 - Stampa e riproduzione di supporti registrati</t>
  </si>
  <si>
    <t>CD - Fabbricazione di coke e prodotti petroliferi raffinati</t>
  </si>
  <si>
    <t>19 - Fabbricazione di coke e prodotti derivanti dalla raffinazione del petrolio</t>
  </si>
  <si>
    <t>CE - Fabbricazione di sostanze e prodotti chimici</t>
  </si>
  <si>
    <t>20 - Fabbricazione di prodotti chimici</t>
  </si>
  <si>
    <t>CF - Produzione di articoli farmaceutici, chimico-medicinali e botanici</t>
  </si>
  <si>
    <t>21 - Fabbricazione di prodotti farmaceutici di base e di preparati farmaceutici</t>
  </si>
  <si>
    <t>CG - Fabbricazione di articoli in gomma e materie plastiche, altri prodotti della lavorazione di minerali non metalliferi</t>
  </si>
  <si>
    <t>22 - Fabbricazione di articoli in gomma e materie plastiche</t>
  </si>
  <si>
    <t>23 - Fabbricazione di altri prodotti della lavorazione di minerali non metalliferi</t>
  </si>
  <si>
    <t>CH - Fabbricazione di metalli di base e lavorazione di prodotti in metallo, esclusi macchine e impianti</t>
  </si>
  <si>
    <t>24 - Metallurgia</t>
  </si>
  <si>
    <t>25 - Fabbricazione di prodotti in metallo (esclusi macchinari e attrezzature)</t>
  </si>
  <si>
    <t>CI - Fabbricazione di computer, apparecchi elettronici e ottici</t>
  </si>
  <si>
    <t>26 - Fabbricazione di computer e prodotti di elettronica e ottica, apparecchi elettromedicali, apparecchi di misurazione e di orologi</t>
  </si>
  <si>
    <t>CJ - Fabbricazione di apparecchi elettrici</t>
  </si>
  <si>
    <t>27 - Fabbricazione di apparecchiature elettriche ed apparecchiature per uso domestico non elettriche</t>
  </si>
  <si>
    <t>CK - Fabbricazione di macchinari ed apparecchi n.c.a.</t>
  </si>
  <si>
    <t>28 - Fabbricazione di macchinari ed apparecchiature nca</t>
  </si>
  <si>
    <t>CL - Fabbricazione di mezzi di trasporto</t>
  </si>
  <si>
    <t>29 - Fabbricazione di autoveicoli, rimorchi e semirimorchi</t>
  </si>
  <si>
    <t>30 - Fabbricazione di altri mezzi di trasporto</t>
  </si>
  <si>
    <t>CM - Altre attività manifatturiere, riparazione ed installazione di macchine ed apparecchiature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</si>
  <si>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</si>
  <si>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</si>
  <si>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</si>
  <si>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</si>
  <si>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E - Fornitura di acqua; reti fognarie, attività di trattamento dei rifiuti e risanamento</t>
  </si>
  <si>
    <t>36 - Raccolta, trattamento e fornitura di acqua</t>
  </si>
  <si>
    <t>37 - Gestione delle reti fognarie</t>
  </si>
  <si>
    <t>38 - Attivita' di raccolta, trattamento e smaltimento dei rifiuti, recupero dei materiali</t>
  </si>
  <si>
    <t>39 - Attivita' di risanamento e altri servizi di gestione dei rifiuti</t>
  </si>
  <si>
    <t>41 - Costruzione di edifici</t>
  </si>
  <si>
    <t>42 - Ingegneria civile</t>
  </si>
  <si>
    <t>43 - Lavori di costruzione specializzati</t>
  </si>
  <si>
    <t>G - Commercio all'ingrosso e al dettagli, riparazione di autoveicoli e motocili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</si>
  <si>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</si>
  <si>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</si>
  <si>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</si>
  <si>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</si>
  <si>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</si>
  <si>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</si>
  <si>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attivita' di supporto ai trasporti</t>
  </si>
  <si>
    <t>53 - Servizi postali e attivita' di corriere</t>
  </si>
  <si>
    <t>I - Servizi di alloggio e ristorazione</t>
  </si>
  <si>
    <t>55 - Alloggio</t>
  </si>
  <si>
    <t>56 - Attivita' dei servizi di ristorazione</t>
  </si>
  <si>
    <t>JA - Editoria, audiovisivi e attività radiotelevisive</t>
  </si>
  <si>
    <t>58 - Attivita' editoriali</t>
  </si>
  <si>
    <t>59 - Attivita' di produzione cinematografica, di video e di programmi televisivi, di registrazioni musicali e sonore</t>
  </si>
  <si>
    <t>60 - Attivita' di programmazione e trasmissione</t>
  </si>
  <si>
    <t>JB - Telecomunicazioni</t>
  </si>
  <si>
    <t>61 - Telecomunicazioni</t>
  </si>
  <si>
    <t>JC - Servizi IT e altri servizi informativi</t>
  </si>
  <si>
    <t>62 - Produzione di software, consulenza informatica e attivita' connesse</t>
  </si>
  <si>
    <t>63 - Attivita' dei servizi d'informazione e altri servizi informatici</t>
  </si>
  <si>
    <t>K - Attività finanziarie e assicurative</t>
  </si>
  <si>
    <t>64 - Attivita' di servizi finanziari (escluse le assicurazioni e i fondi pensione)</t>
  </si>
  <si>
    <t>65 - Assicurazioni, riassicurazioni e fondi pensione (escluse le assicurazioni sociali obbligatorie)</t>
  </si>
  <si>
    <t>66 - Attivita' ausiliarie dei servizi finanziari e delle attivita' assicurative</t>
  </si>
  <si>
    <t>L - Attività immobiliari</t>
  </si>
  <si>
    <t>68 - Attivita' immobiliari</t>
  </si>
  <si>
    <t>M - Attività professionali, scientifiche e tecniche</t>
  </si>
  <si>
    <t>MA - Attività legali, contabilità, consulenza di gestione, studi di architettura e ingegneria, collaudi ed analisi tecniche</t>
  </si>
  <si>
    <t>69 - Attivita' legali e contabilita'</t>
  </si>
  <si>
    <t>70 - Attivita' di direzione aziendale e di consulenza gestionale</t>
  </si>
  <si>
    <t>71 - Attivita' degli studi di architettura e d'ingegneria, collaudi ed analisi tecniche</t>
  </si>
  <si>
    <t>MB - Ricerca scientifica e sviluppo</t>
  </si>
  <si>
    <t>72 - Ricerca scientifica e sviluppo</t>
  </si>
  <si>
    <t>MC - Altre attività professionali, scientifiche e tecniche</t>
  </si>
  <si>
    <t>73 - Pubblicita' e ricerche di mercato</t>
  </si>
  <si>
    <t>74 - Altre attivita' professionali, scientifiche e tecniche</t>
  </si>
  <si>
    <t>75 - Servizi veterinari</t>
  </si>
  <si>
    <t>N - Attività amministrative e di servizi di supporto</t>
  </si>
  <si>
    <t>77 - Attivita' di noleggio e leasing operativo</t>
  </si>
  <si>
    <t>78 - Attivita' di ricerca, selezione, fornitura di personale</t>
  </si>
  <si>
    <t>79 - Attivita' dei servizi delle agenzie di viaggio, dei tour operator e servizi di prenotazione e attivita' connesse</t>
  </si>
  <si>
    <t>80 - Servizi di vigilanza e investigazione</t>
  </si>
  <si>
    <t>81 - Attivita' di servizi per edifici e paesaggio</t>
  </si>
  <si>
    <t>82 - Attivita' di supporto per le funzioni d'ufficio e altri servizi di supporto alle imprese</t>
  </si>
  <si>
    <t>85 - Istruzione</t>
  </si>
  <si>
    <t>Q - Sanità e assistenza sociale</t>
  </si>
  <si>
    <t>QA - Sanità</t>
  </si>
  <si>
    <t>86 - Assistenza sanitaria</t>
  </si>
  <si>
    <t>QB - Servizi alle famigli e assistenza sociale</t>
  </si>
  <si>
    <t>87 - Servizi di assistenza sociale residenziale</t>
  </si>
  <si>
    <t>88 - Assistenza sociale non residenziale</t>
  </si>
  <si>
    <t>R - Attività artistiche, di intrattenimento e divertimento</t>
  </si>
  <si>
    <t>90 - Attivita' creative, artistiche e di intrattenimento</t>
  </si>
  <si>
    <t>91 - Attivita' di biblioteche, archivi, musei ed altre attivita' culturali</t>
  </si>
  <si>
    <t>92 - Attivita' riguardanti le lotterie, le scommesse, le case da gioco</t>
  </si>
  <si>
    <t>93 - Attivita' sportive, di intrattenimento e di divertimento</t>
  </si>
  <si>
    <t>S - Altre attività di servizi</t>
  </si>
  <si>
    <t>95 - Riparazione di computer e di beni per uso personale e per la casa</t>
  </si>
  <si>
    <t>96 - Altre attivita' di servizi per la persona</t>
  </si>
  <si>
    <t>Variazioni % 2010new /2010old</t>
  </si>
  <si>
    <r>
      <t>Tavola 1 – Imprese e addetti per classi di addetti e settore di attività economica – Anno 2011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assoluti)</t>
    </r>
  </si>
  <si>
    <r>
      <t xml:space="preserve">Tavola 10 – Imprese e addetti indipendenti e dipendenti per forma giuridica – Anno 2010 </t>
    </r>
    <r>
      <rPr>
        <i/>
        <sz val="9"/>
        <rFont val="Arial"/>
        <family val="2"/>
      </rPr>
      <t>(variazioni percentuali rispetto al 2010 diffuso,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creato con la precedente metodologia)</t>
    </r>
  </si>
  <si>
    <r>
      <t>Fonte:</t>
    </r>
    <r>
      <rPr>
        <sz val="7"/>
        <rFont val="Arial"/>
        <family val="2"/>
      </rPr>
      <t xml:space="preserve"> Istat, Archivio Statistico delle Imprese Attive</t>
    </r>
  </si>
  <si>
    <r>
      <t xml:space="preserve">Tavola 9 – Imprese e addetti indipendenti e dipendenti per settore di attività economica – Anno 2010 </t>
    </r>
    <r>
      <rPr>
        <i/>
        <sz val="9"/>
        <rFont val="Arial"/>
        <family val="2"/>
      </rPr>
      <t>(variazioni percentuali rispetto al 2010 diffuso, creato con la precedente metodologia)</t>
    </r>
  </si>
  <si>
    <r>
      <t xml:space="preserve">Tavola 8 – Addetti per settore economico e regione – Anno 2011 </t>
    </r>
    <r>
      <rPr>
        <i/>
        <sz val="9"/>
        <rFont val="Arial"/>
        <family val="2"/>
      </rPr>
      <t>(valori assoluti e variazioni percentuali rispetto al 2010)</t>
    </r>
  </si>
  <si>
    <r>
      <t xml:space="preserve">(a) in ATECO 2007 e relativo campo di osservazione. Secondo tale classificazione </t>
    </r>
    <r>
      <rPr>
        <b/>
        <i/>
        <sz val="7"/>
        <rFont val="Arial"/>
        <family val="2"/>
      </rPr>
      <t>Industria in senso stretto</t>
    </r>
    <r>
      <rPr>
        <sz val="7"/>
        <rFont val="Arial"/>
        <family val="2"/>
      </rPr>
      <t xml:space="preserve"> comprende le sezioni di attività economica 'B' (Estrazione di minerali da cave e miniere), 'C' (Attività manifatturiere), 'D' (Fornitura di energia elettrica, gas, vapore e aria condizionata) ed 'E' (Fornitura di acqua; reti fognarie, attività di gestione dei rifiuti e risanamento); </t>
    </r>
    <r>
      <rPr>
        <b/>
        <i/>
        <sz val="7"/>
        <rFont val="Arial"/>
        <family val="2"/>
      </rPr>
      <t>Costruzioni</t>
    </r>
    <r>
      <rPr>
        <sz val="7"/>
        <rFont val="Arial"/>
        <family val="2"/>
      </rPr>
      <t xml:space="preserve"> comprende la sezione di attività economica 'F' (Costruzioni); </t>
    </r>
    <r>
      <rPr>
        <b/>
        <i/>
        <sz val="7"/>
        <rFont val="Arial"/>
        <family val="2"/>
      </rPr>
      <t>Commercio, trasporti e alberghi</t>
    </r>
    <r>
      <rPr>
        <sz val="7"/>
        <rFont val="Arial"/>
        <family val="2"/>
      </rPr>
      <t xml:space="preserve"> 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7"/>
        <rFont val="Arial"/>
        <family val="2"/>
      </rPr>
      <t>Altri servizi</t>
    </r>
    <r>
      <rPr>
        <sz val="7"/>
        <rFont val="Arial"/>
        <family val="2"/>
      </rPr>
      <t xml:space="preserve"> comprende le sezioni di attività economica 'J' (Servizi di informazione e comunicazione), 'K' (Attività finanziarie e assicurative), 'L' (Attività immobiliari), 'M' (Attività professionali, scientifiche e tecniche), 'N' (Noleggio, agenzie di viaggio, servizi di supporto alle imprese), 'P' (Istruzione), 'Q' (Sanità e assistenza sociale'), 'R' (Attività artistiche, sportive, di intrattenimento e divertimento) e 'S' (Altre attività di servizi).</t>
    </r>
  </si>
  <si>
    <r>
      <t xml:space="preserve">(a) in ATECO 2007 e relativo campo di osservazione. Secondo tale classificazione </t>
    </r>
    <r>
      <rPr>
        <b/>
        <i/>
        <sz val="7"/>
        <rFont val="Arial"/>
        <family val="2"/>
      </rPr>
      <t>Industria in senso stretto</t>
    </r>
    <r>
      <rPr>
        <sz val="7"/>
        <rFont val="Arial"/>
        <family val="2"/>
      </rPr>
      <t xml:space="preserve"> comprende le sezioni di attività economica 'B' (Estrazione di minerali da cave e miniere), 'C' (Attività manifatturiere), 'D' (Fornitura di energia elettrica, gas, vapore e aria condizionata) ed 'E' (Fornitura di acqua; reti fognarie, attività di gestione dei rifiuti e risanamento); </t>
    </r>
    <r>
      <rPr>
        <b/>
        <i/>
        <sz val="7"/>
        <rFont val="Arial"/>
        <family val="2"/>
      </rPr>
      <t>Costruzioni</t>
    </r>
    <r>
      <rPr>
        <sz val="7"/>
        <rFont val="Arial"/>
        <family val="2"/>
      </rPr>
      <t xml:space="preserve"> comprende la sezione di attività economica 'F' (Costruzioni); </t>
    </r>
    <r>
      <rPr>
        <b/>
        <i/>
        <sz val="7"/>
        <rFont val="Arial"/>
        <family val="2"/>
      </rPr>
      <t>Commercio, trasporti e alberghi</t>
    </r>
    <r>
      <rPr>
        <sz val="7"/>
        <rFont val="Arial"/>
        <family val="2"/>
      </rPr>
      <t xml:space="preserve"> 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7"/>
        <rFont val="Arial"/>
        <family val="2"/>
      </rPr>
      <t>Altri servizi</t>
    </r>
    <r>
      <rPr>
        <sz val="7"/>
        <rFont val="Arial"/>
        <family val="2"/>
      </rPr>
      <t xml:space="preserve"> comprende le sezioni di attività economica 'J' (Servizi di informazione e comunicazione), 'K' (Attività finanziarie e assicurative), 'L' (Attività immobiliari), 'M' (Attività professionali, scientifiche e tecniche), 'N' (Noleggio, agenzie di viaggio, servizi di supporto alle imprese), 'P' (Istruzione), 'Q' (Sanità e assistenza sociale'), 'R' (Attività artistiche, sportive, di intrattenimento e divertimento) e 'S' (altre attività di servizi).</t>
    </r>
  </si>
  <si>
    <r>
      <t xml:space="preserve">Tavola 6 – Imprese e addetti indipendenti e dipendenti per forma giuridica – Anno 2011 </t>
    </r>
    <r>
      <rPr>
        <i/>
        <sz val="9"/>
        <rFont val="Arial"/>
        <family val="2"/>
      </rPr>
      <t>(valori assoluti e variazioni percentuali rispetto al 2010)</t>
    </r>
  </si>
  <si>
    <r>
      <t xml:space="preserve">Tavola 7 – Imprese per settore economico e regione – Anno 2011 </t>
    </r>
    <r>
      <rPr>
        <i/>
        <sz val="9"/>
        <rFont val="Arial"/>
        <family val="2"/>
      </rPr>
      <t>(valori assoluti e variazioni percentuali rispetto al 2010)</t>
    </r>
  </si>
  <si>
    <r>
      <t>Tavola 5 – Addetti per settore di attività economica e classi di addetti</t>
    </r>
    <r>
      <rPr>
        <sz val="9"/>
        <rFont val="Arial"/>
        <family val="2"/>
      </rPr>
      <t xml:space="preserve"> –</t>
    </r>
    <r>
      <rPr>
        <b/>
        <sz val="9"/>
        <rFont val="Arial"/>
        <family val="2"/>
      </rPr>
      <t xml:space="preserve"> Anno 2011 </t>
    </r>
    <r>
      <rPr>
        <i/>
        <sz val="9"/>
        <rFont val="Arial"/>
        <family val="2"/>
      </rPr>
      <t>(variazioni percentuali rispetto al 2010)</t>
    </r>
  </si>
  <si>
    <r>
      <t xml:space="preserve">CLASSI DI ADDETTI </t>
    </r>
    <r>
      <rPr>
        <sz val="8"/>
        <rFont val="Arial"/>
        <family val="2"/>
      </rPr>
      <t>(a)</t>
    </r>
  </si>
  <si>
    <r>
      <t>Tavola 4 – Imprese e addetti indipendenti e dipendenti per classi di addetti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– Anno 2011 </t>
    </r>
    <r>
      <rPr>
        <i/>
        <sz val="9"/>
        <rFont val="Arial"/>
        <family val="2"/>
      </rPr>
      <t>(valori assoluti e variazioni percentuali rispetto al 2010)</t>
    </r>
  </si>
  <si>
    <r>
      <t xml:space="preserve">Tavola 3 – Imprese con dipendenti per settore di attività economica – Anno 2011 </t>
    </r>
    <r>
      <rPr>
        <i/>
        <sz val="9"/>
        <rFont val="Arial"/>
        <family val="2"/>
      </rPr>
      <t>(valori assoluti e variazioni percentuali rispetto al 2010)</t>
    </r>
  </si>
  <si>
    <r>
      <t xml:space="preserve">Tavola 2bis – Imprese e addetti indipendenti e dipendenti per settore di attività economica – Anno 2011 </t>
    </r>
    <r>
      <rPr>
        <i/>
        <sz val="9"/>
        <rFont val="Arial"/>
        <family val="2"/>
      </rPr>
      <t>(valori assoluti e variazioni percentuali rispetto al 2010)</t>
    </r>
  </si>
  <si>
    <r>
      <t xml:space="preserve">Tavola 2 – Imprese e addetti indipendenti e dipendenti per settore di attività economica – Anno 2011 </t>
    </r>
    <r>
      <rPr>
        <i/>
        <sz val="9"/>
        <rFont val="Arial"/>
        <family val="2"/>
      </rPr>
      <t>(valori assoluti e variazioni percentuali rispetto al 2010)</t>
    </r>
  </si>
  <si>
    <r>
      <t xml:space="preserve">Fonte: </t>
    </r>
    <r>
      <rPr>
        <sz val="7"/>
        <rFont val="Arial"/>
        <family val="2"/>
      </rPr>
      <t>Istat, Archivio Statistico delle Imprese Attive</t>
    </r>
  </si>
  <si>
    <r>
      <t>(b) in ATECO 2007 e relativo campo di osservazione. Secondo tale classificazione</t>
    </r>
    <r>
      <rPr>
        <i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Industria in senso stretto</t>
    </r>
    <r>
      <rPr>
        <sz val="7"/>
        <rFont val="Arial"/>
        <family val="2"/>
      </rPr>
      <t xml:space="preserve"> comprende le sezioni di attività economica 'B' (Estrazione di minerali da cave e miniere), 'C' (Attività manifatturiere), 'D' (Fornitura di energia elettrica, gas, vapore e aria condizionata) ed 'E' (Fornitura di acqua; reti fognarie, attività di gestione dei rifiuti e risanamento); </t>
    </r>
    <r>
      <rPr>
        <b/>
        <i/>
        <sz val="7"/>
        <rFont val="Arial"/>
        <family val="2"/>
      </rPr>
      <t>Costruzioni</t>
    </r>
    <r>
      <rPr>
        <sz val="7"/>
        <rFont val="Arial"/>
        <family val="2"/>
      </rPr>
      <t xml:space="preserve"> comprende la sezione di attività economica 'F' (Costruzioni); </t>
    </r>
    <r>
      <rPr>
        <b/>
        <i/>
        <sz val="7"/>
        <rFont val="Arial"/>
        <family val="2"/>
      </rPr>
      <t>Commercio, trasporti e alberghi</t>
    </r>
    <r>
      <rPr>
        <sz val="7"/>
        <rFont val="Arial"/>
        <family val="2"/>
      </rPr>
      <t xml:space="preserve"> 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7"/>
        <rFont val="Arial"/>
        <family val="2"/>
      </rPr>
      <t>Altri servizi</t>
    </r>
    <r>
      <rPr>
        <sz val="7"/>
        <rFont val="Arial"/>
        <family val="2"/>
      </rPr>
      <t xml:space="preserve"> comprende le sezioni di attività economica 'J' (Servizi di informazione e comunicazione), 'K' (Attività finanziarie e assicurative), 'L' (Attività immobiliari), 'M' (Attività professionali, scientifiche e tecniche), 'N' (Noleggio, agenzie di viaggio, servizi di supporto alle imprese), 'P' (Istruzione), 'Q' (Sanità e assistenza sociale'), 'R' (Attività artistiche, sportive, di intrattenimento e divertimento) e 'S' (Altre attività di servizi).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</si>
</sst>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56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10.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color indexed="8"/>
      <name val="Arial"/>
      <family val="0"/>
    </font>
    <font>
      <sz val="13.5"/>
      <color indexed="8"/>
      <name val="Arial Narrow"/>
      <family val="0"/>
    </font>
    <font>
      <sz val="9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8"/>
      <color indexed="8"/>
      <name val="Arial Narrow"/>
      <family val="2"/>
    </font>
    <font>
      <b/>
      <sz val="9.75"/>
      <color indexed="8"/>
      <name val="Arial Narrow"/>
      <family val="0"/>
    </font>
    <font>
      <sz val="9.7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.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46" applyNumberFormat="1" applyFont="1" applyBorder="1">
      <alignment/>
      <protection/>
    </xf>
    <xf numFmtId="0" fontId="2" fillId="0" borderId="10" xfId="46" applyFont="1" applyBorder="1">
      <alignment/>
      <protection/>
    </xf>
    <xf numFmtId="1" fontId="2" fillId="0" borderId="10" xfId="46" applyNumberFormat="1" applyFont="1" applyBorder="1">
      <alignment/>
      <protection/>
    </xf>
    <xf numFmtId="2" fontId="2" fillId="0" borderId="10" xfId="46" applyNumberFormat="1" applyFont="1" applyBorder="1">
      <alignment/>
      <protection/>
    </xf>
    <xf numFmtId="0" fontId="0" fillId="0" borderId="10" xfId="0" applyBorder="1" applyAlignment="1">
      <alignment/>
    </xf>
    <xf numFmtId="49" fontId="2" fillId="0" borderId="0" xfId="46" applyNumberFormat="1" applyFont="1" applyBorder="1" quotePrefix="1">
      <alignment/>
      <protection/>
    </xf>
    <xf numFmtId="2" fontId="2" fillId="0" borderId="0" xfId="46" applyNumberFormat="1" applyFont="1" applyBorder="1" quotePrefix="1">
      <alignment/>
      <protection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55" fillId="0" borderId="0" xfId="0" applyFont="1" applyAlignment="1">
      <alignment horizontal="left" vertical="center" readingOrder="1"/>
    </xf>
    <xf numFmtId="49" fontId="6" fillId="0" borderId="0" xfId="47" applyNumberFormat="1" applyFont="1" applyAlignment="1">
      <alignment vertical="center"/>
      <protection/>
    </xf>
    <xf numFmtId="0" fontId="7" fillId="0" borderId="0" xfId="49" applyFont="1">
      <alignment/>
      <protection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9" fillId="0" borderId="0" xfId="47" applyNumberFormat="1" applyFont="1" applyBorder="1" applyAlignment="1">
      <alignment horizontal="left" vertical="center"/>
      <protection/>
    </xf>
    <xf numFmtId="3" fontId="9" fillId="0" borderId="0" xfId="0" applyNumberFormat="1" applyFont="1" applyFill="1" applyBorder="1" applyAlignment="1" quotePrefix="1">
      <alignment vertical="center"/>
    </xf>
    <xf numFmtId="3" fontId="10" fillId="0" borderId="0" xfId="0" applyNumberFormat="1" applyFont="1" applyFill="1" applyBorder="1" applyAlignment="1" quotePrefix="1">
      <alignment vertical="center"/>
    </xf>
    <xf numFmtId="3" fontId="10" fillId="0" borderId="0" xfId="0" applyNumberFormat="1" applyFont="1" applyBorder="1" applyAlignment="1" quotePrefix="1">
      <alignment vertical="center"/>
    </xf>
    <xf numFmtId="0" fontId="10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Fill="1" applyBorder="1" applyAlignment="1" quotePrefix="1">
      <alignment vertical="center"/>
    </xf>
    <xf numFmtId="3" fontId="10" fillId="0" borderId="10" xfId="0" applyNumberFormat="1" applyFont="1" applyBorder="1" applyAlignment="1" quotePrefix="1">
      <alignment vertical="center"/>
    </xf>
    <xf numFmtId="0" fontId="7" fillId="0" borderId="0" xfId="46" applyFont="1">
      <alignment/>
      <protection/>
    </xf>
    <xf numFmtId="49" fontId="7" fillId="0" borderId="10" xfId="46" applyNumberFormat="1" applyFont="1" applyBorder="1">
      <alignment/>
      <protection/>
    </xf>
    <xf numFmtId="49" fontId="6" fillId="0" borderId="0" xfId="46" applyNumberFormat="1" applyFont="1">
      <alignment/>
      <protection/>
    </xf>
    <xf numFmtId="4" fontId="11" fillId="0" borderId="0" xfId="46" applyNumberFormat="1" applyFont="1" applyBorder="1">
      <alignment/>
      <protection/>
    </xf>
    <xf numFmtId="164" fontId="11" fillId="0" borderId="0" xfId="46" applyNumberFormat="1" applyFont="1" applyBorder="1" quotePrefix="1">
      <alignment/>
      <protection/>
    </xf>
    <xf numFmtId="4" fontId="12" fillId="0" borderId="0" xfId="46" applyNumberFormat="1" applyFont="1" applyBorder="1">
      <alignment/>
      <protection/>
    </xf>
    <xf numFmtId="164" fontId="12" fillId="0" borderId="0" xfId="46" applyNumberFormat="1" applyFont="1" applyBorder="1" quotePrefix="1">
      <alignment/>
      <protection/>
    </xf>
    <xf numFmtId="164" fontId="11" fillId="0" borderId="0" xfId="46" applyNumberFormat="1" applyFont="1" applyBorder="1" applyAlignment="1" quotePrefix="1">
      <alignment horizontal="right"/>
      <protection/>
    </xf>
    <xf numFmtId="0" fontId="11" fillId="0" borderId="10" xfId="46" applyNumberFormat="1" applyFont="1" applyBorder="1">
      <alignment/>
      <protection/>
    </xf>
    <xf numFmtId="164" fontId="11" fillId="0" borderId="10" xfId="46" applyNumberFormat="1" applyFont="1" applyBorder="1" quotePrefix="1">
      <alignment/>
      <protection/>
    </xf>
    <xf numFmtId="49" fontId="13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9" fillId="0" borderId="0" xfId="46" applyNumberFormat="1" applyFont="1">
      <alignment/>
      <protection/>
    </xf>
    <xf numFmtId="1" fontId="7" fillId="0" borderId="0" xfId="46" applyNumberFormat="1" applyFont="1">
      <alignment/>
      <protection/>
    </xf>
    <xf numFmtId="2" fontId="7" fillId="0" borderId="0" xfId="46" applyNumberFormat="1" applyFont="1">
      <alignment/>
      <protection/>
    </xf>
    <xf numFmtId="49" fontId="10" fillId="0" borderId="0" xfId="46" applyNumberFormat="1" applyFont="1" applyBorder="1">
      <alignment/>
      <protection/>
    </xf>
    <xf numFmtId="165" fontId="10" fillId="0" borderId="0" xfId="46" applyNumberFormat="1" applyFont="1" applyBorder="1">
      <alignment/>
      <protection/>
    </xf>
    <xf numFmtId="0" fontId="9" fillId="0" borderId="0" xfId="0" applyFont="1" applyAlignment="1">
      <alignment/>
    </xf>
    <xf numFmtId="49" fontId="9" fillId="0" borderId="0" xfId="46" applyNumberFormat="1" applyFont="1" applyBorder="1">
      <alignment/>
      <protection/>
    </xf>
    <xf numFmtId="165" fontId="13" fillId="0" borderId="0" xfId="46" applyNumberFormat="1" applyFont="1" applyBorder="1" quotePrefix="1">
      <alignment/>
      <protection/>
    </xf>
    <xf numFmtId="165" fontId="9" fillId="0" borderId="0" xfId="46" applyNumberFormat="1" applyFont="1" applyBorder="1" quotePrefix="1">
      <alignment/>
      <protection/>
    </xf>
    <xf numFmtId="165" fontId="10" fillId="0" borderId="0" xfId="46" applyNumberFormat="1" applyFont="1" applyBorder="1" quotePrefix="1">
      <alignment/>
      <protection/>
    </xf>
    <xf numFmtId="49" fontId="10" fillId="0" borderId="10" xfId="46" applyNumberFormat="1" applyFont="1" applyBorder="1">
      <alignment/>
      <protection/>
    </xf>
    <xf numFmtId="165" fontId="10" fillId="0" borderId="10" xfId="46" applyNumberFormat="1" applyFont="1" applyBorder="1">
      <alignment/>
      <protection/>
    </xf>
    <xf numFmtId="49" fontId="13" fillId="0" borderId="0" xfId="46" applyNumberFormat="1" applyFont="1">
      <alignment/>
      <protection/>
    </xf>
    <xf numFmtId="49" fontId="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165" fontId="9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 quotePrefix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 quotePrefix="1">
      <alignment/>
    </xf>
    <xf numFmtId="165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7" fillId="0" borderId="11" xfId="46" applyFont="1" applyBorder="1" applyAlignment="1">
      <alignment horizontal="center"/>
      <protection/>
    </xf>
    <xf numFmtId="1" fontId="7" fillId="0" borderId="10" xfId="46" applyNumberFormat="1" applyFont="1" applyBorder="1" applyAlignment="1">
      <alignment horizontal="right"/>
      <protection/>
    </xf>
    <xf numFmtId="2" fontId="7" fillId="0" borderId="10" xfId="46" applyNumberFormat="1" applyFont="1" applyBorder="1" applyAlignment="1">
      <alignment horizontal="right"/>
      <protection/>
    </xf>
    <xf numFmtId="0" fontId="7" fillId="0" borderId="10" xfId="46" applyNumberFormat="1" applyFont="1" applyBorder="1" applyAlignment="1">
      <alignment horizontal="right"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7" fillId="0" borderId="10" xfId="46" applyFont="1" applyBorder="1">
      <alignment/>
      <protection/>
    </xf>
    <xf numFmtId="1" fontId="7" fillId="0" borderId="10" xfId="46" applyNumberFormat="1" applyFont="1" applyBorder="1">
      <alignment/>
      <protection/>
    </xf>
    <xf numFmtId="2" fontId="7" fillId="0" borderId="10" xfId="46" applyNumberFormat="1" applyFont="1" applyBorder="1">
      <alignment/>
      <protection/>
    </xf>
    <xf numFmtId="0" fontId="7" fillId="0" borderId="0" xfId="46" applyFont="1" applyBorder="1">
      <alignment/>
      <protection/>
    </xf>
    <xf numFmtId="2" fontId="7" fillId="0" borderId="0" xfId="46" applyNumberFormat="1" applyFont="1" applyBorder="1" applyAlignment="1">
      <alignment horizontal="center"/>
      <protection/>
    </xf>
    <xf numFmtId="0" fontId="7" fillId="0" borderId="10" xfId="46" applyNumberFormat="1" applyFont="1" applyBorder="1" applyAlignment="1">
      <alignment horizontal="center"/>
      <protection/>
    </xf>
    <xf numFmtId="49" fontId="7" fillId="0" borderId="0" xfId="46" applyNumberFormat="1" applyFont="1" applyBorder="1" quotePrefix="1">
      <alignment/>
      <protection/>
    </xf>
    <xf numFmtId="0" fontId="7" fillId="0" borderId="0" xfId="46" applyNumberFormat="1" applyFont="1" applyBorder="1">
      <alignment/>
      <protection/>
    </xf>
    <xf numFmtId="1" fontId="7" fillId="0" borderId="0" xfId="46" applyNumberFormat="1" applyFont="1" applyBorder="1" quotePrefix="1">
      <alignment/>
      <protection/>
    </xf>
    <xf numFmtId="2" fontId="7" fillId="0" borderId="0" xfId="46" applyNumberFormat="1" applyFont="1" applyBorder="1" quotePrefix="1">
      <alignment/>
      <protection/>
    </xf>
    <xf numFmtId="0" fontId="7" fillId="0" borderId="0" xfId="46" applyNumberFormat="1" applyFont="1" applyBorder="1" quotePrefix="1">
      <alignment/>
      <protection/>
    </xf>
    <xf numFmtId="4" fontId="10" fillId="0" borderId="0" xfId="46" applyNumberFormat="1" applyFont="1" applyBorder="1">
      <alignment/>
      <protection/>
    </xf>
    <xf numFmtId="3" fontId="10" fillId="0" borderId="0" xfId="46" applyNumberFormat="1" applyFont="1" applyBorder="1" quotePrefix="1">
      <alignment/>
      <protection/>
    </xf>
    <xf numFmtId="164" fontId="10" fillId="0" borderId="0" xfId="46" applyNumberFormat="1" applyFont="1" applyBorder="1" quotePrefix="1">
      <alignment/>
      <protection/>
    </xf>
    <xf numFmtId="4" fontId="9" fillId="0" borderId="0" xfId="46" applyNumberFormat="1" applyFont="1" applyBorder="1">
      <alignment/>
      <protection/>
    </xf>
    <xf numFmtId="3" fontId="9" fillId="0" borderId="0" xfId="46" applyNumberFormat="1" applyFont="1" applyBorder="1" quotePrefix="1">
      <alignment/>
      <protection/>
    </xf>
    <xf numFmtId="164" fontId="9" fillId="0" borderId="0" xfId="46" applyNumberFormat="1" applyFont="1" applyBorder="1" quotePrefix="1">
      <alignment/>
      <protection/>
    </xf>
    <xf numFmtId="164" fontId="10" fillId="0" borderId="0" xfId="46" applyNumberFormat="1" applyFont="1" applyBorder="1" applyAlignment="1" quotePrefix="1">
      <alignment horizontal="right"/>
      <protection/>
    </xf>
    <xf numFmtId="0" fontId="10" fillId="0" borderId="10" xfId="46" applyNumberFormat="1" applyFont="1" applyBorder="1">
      <alignment/>
      <protection/>
    </xf>
    <xf numFmtId="3" fontId="10" fillId="0" borderId="10" xfId="46" applyNumberFormat="1" applyFont="1" applyBorder="1">
      <alignment/>
      <protection/>
    </xf>
    <xf numFmtId="164" fontId="10" fillId="0" borderId="10" xfId="46" applyNumberFormat="1" applyFont="1" applyBorder="1" quotePrefix="1">
      <alignment/>
      <protection/>
    </xf>
    <xf numFmtId="1" fontId="9" fillId="0" borderId="0" xfId="46" applyNumberFormat="1" applyFont="1">
      <alignment/>
      <protection/>
    </xf>
    <xf numFmtId="2" fontId="9" fillId="0" borderId="0" xfId="46" applyNumberFormat="1" applyFont="1">
      <alignment/>
      <protection/>
    </xf>
    <xf numFmtId="0" fontId="9" fillId="0" borderId="0" xfId="46" applyNumberFormat="1" applyFont="1" applyBorder="1" quotePrefix="1">
      <alignment/>
      <protection/>
    </xf>
    <xf numFmtId="49" fontId="6" fillId="0" borderId="0" xfId="48" applyNumberFormat="1" applyFont="1" applyBorder="1">
      <alignment/>
      <protection/>
    </xf>
    <xf numFmtId="0" fontId="7" fillId="0" borderId="0" xfId="48" applyFont="1">
      <alignment/>
      <protection/>
    </xf>
    <xf numFmtId="49" fontId="7" fillId="0" borderId="10" xfId="48" applyNumberFormat="1" applyFont="1" applyBorder="1" applyAlignment="1">
      <alignment horizontal="right"/>
      <protection/>
    </xf>
    <xf numFmtId="49" fontId="7" fillId="0" borderId="0" xfId="48" applyNumberFormat="1" applyFont="1" applyBorder="1" applyAlignment="1">
      <alignment horizontal="left" vertical="center" wrapText="1"/>
      <protection/>
    </xf>
    <xf numFmtId="49" fontId="7" fillId="0" borderId="0" xfId="48" applyNumberFormat="1" applyFont="1" applyBorder="1" applyAlignment="1">
      <alignment horizontal="right"/>
      <protection/>
    </xf>
    <xf numFmtId="49" fontId="6" fillId="0" borderId="0" xfId="48" applyNumberFormat="1" applyFont="1">
      <alignment/>
      <protection/>
    </xf>
    <xf numFmtId="165" fontId="9" fillId="0" borderId="0" xfId="49" applyNumberFormat="1" applyFont="1" quotePrefix="1">
      <alignment/>
      <protection/>
    </xf>
    <xf numFmtId="165" fontId="9" fillId="0" borderId="0" xfId="49" applyNumberFormat="1" applyFont="1" applyBorder="1" quotePrefix="1">
      <alignment/>
      <protection/>
    </xf>
    <xf numFmtId="165" fontId="10" fillId="0" borderId="10" xfId="49" applyNumberFormat="1" applyFont="1" applyBorder="1" quotePrefix="1">
      <alignment/>
      <protection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 quotePrefix="1">
      <alignment/>
    </xf>
    <xf numFmtId="0" fontId="9" fillId="0" borderId="0" xfId="0" applyNumberFormat="1" applyFont="1" applyBorder="1" applyAlignment="1" quotePrefix="1">
      <alignment/>
    </xf>
    <xf numFmtId="164" fontId="9" fillId="0" borderId="0" xfId="0" applyNumberFormat="1" applyFont="1" applyBorder="1" applyAlignment="1" quotePrefix="1">
      <alignment/>
    </xf>
    <xf numFmtId="165" fontId="9" fillId="0" borderId="0" xfId="0" applyNumberFormat="1" applyFont="1" applyBorder="1" applyAlignment="1" quotePrefix="1">
      <alignment/>
    </xf>
    <xf numFmtId="164" fontId="10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 quotePrefix="1">
      <alignment/>
    </xf>
    <xf numFmtId="165" fontId="10" fillId="0" borderId="10" xfId="0" applyNumberFormat="1" applyFont="1" applyBorder="1" applyAlignment="1" quotePrefix="1">
      <alignment/>
    </xf>
    <xf numFmtId="0" fontId="10" fillId="0" borderId="10" xfId="0" applyNumberFormat="1" applyFont="1" applyBorder="1" applyAlignment="1" quotePrefix="1">
      <alignment/>
    </xf>
    <xf numFmtId="164" fontId="10" fillId="0" borderId="10" xfId="0" applyNumberFormat="1" applyFont="1" applyBorder="1" applyAlignment="1" quotePrefix="1">
      <alignment/>
    </xf>
    <xf numFmtId="3" fontId="10" fillId="0" borderId="0" xfId="0" applyNumberFormat="1" applyFont="1" applyBorder="1" applyAlignment="1" quotePrefix="1">
      <alignment/>
    </xf>
    <xf numFmtId="0" fontId="10" fillId="0" borderId="0" xfId="0" applyNumberFormat="1" applyFont="1" applyBorder="1" applyAlignment="1" quotePrefix="1">
      <alignment/>
    </xf>
    <xf numFmtId="0" fontId="7" fillId="0" borderId="12" xfId="46" applyFont="1" applyBorder="1" applyAlignment="1">
      <alignment horizontal="center"/>
      <protection/>
    </xf>
    <xf numFmtId="3" fontId="10" fillId="0" borderId="0" xfId="46" applyNumberFormat="1" applyFont="1" applyBorder="1">
      <alignment/>
      <protection/>
    </xf>
    <xf numFmtId="164" fontId="14" fillId="0" borderId="0" xfId="46" applyNumberFormat="1" applyFont="1" applyBorder="1" quotePrefix="1">
      <alignment/>
      <protection/>
    </xf>
    <xf numFmtId="3" fontId="13" fillId="0" borderId="0" xfId="46" applyNumberFormat="1" applyFont="1" applyBorder="1" quotePrefix="1">
      <alignment/>
      <protection/>
    </xf>
    <xf numFmtId="3" fontId="10" fillId="0" borderId="10" xfId="46" applyNumberFormat="1" applyFont="1" applyBorder="1" quotePrefix="1">
      <alignment/>
      <protection/>
    </xf>
    <xf numFmtId="164" fontId="14" fillId="0" borderId="10" xfId="46" applyNumberFormat="1" applyFont="1" applyBorder="1" quotePrefix="1">
      <alignment/>
      <protection/>
    </xf>
    <xf numFmtId="0" fontId="0" fillId="0" borderId="0" xfId="0" applyNumberFormat="1" applyFont="1" applyAlignment="1" quotePrefix="1">
      <alignment/>
    </xf>
    <xf numFmtId="49" fontId="9" fillId="0" borderId="0" xfId="46" applyNumberFormat="1" applyFont="1" applyBorder="1" applyAlignment="1">
      <alignment wrapText="1"/>
      <protection/>
    </xf>
    <xf numFmtId="165" fontId="13" fillId="0" borderId="0" xfId="46" applyNumberFormat="1" applyFont="1" applyBorder="1" applyAlignment="1" quotePrefix="1">
      <alignment horizontal="right"/>
      <protection/>
    </xf>
    <xf numFmtId="49" fontId="10" fillId="0" borderId="0" xfId="46" applyNumberFormat="1" applyFont="1" applyBorder="1" applyAlignment="1">
      <alignment wrapText="1"/>
      <protection/>
    </xf>
    <xf numFmtId="3" fontId="14" fillId="0" borderId="0" xfId="46" applyNumberFormat="1" applyFont="1" applyBorder="1" quotePrefix="1">
      <alignment/>
      <protection/>
    </xf>
    <xf numFmtId="165" fontId="14" fillId="0" borderId="0" xfId="46" applyNumberFormat="1" applyFont="1" applyBorder="1" quotePrefix="1">
      <alignment/>
      <protection/>
    </xf>
    <xf numFmtId="49" fontId="10" fillId="0" borderId="0" xfId="46" applyNumberFormat="1" applyFont="1" applyBorder="1" applyAlignment="1">
      <alignment horizontal="left"/>
      <protection/>
    </xf>
    <xf numFmtId="3" fontId="10" fillId="0" borderId="0" xfId="46" applyNumberFormat="1" applyFont="1" applyBorder="1" applyAlignment="1" quotePrefix="1">
      <alignment/>
      <protection/>
    </xf>
    <xf numFmtId="165" fontId="10" fillId="0" borderId="0" xfId="46" applyNumberFormat="1" applyFont="1" applyBorder="1" applyAlignment="1" quotePrefix="1">
      <alignment/>
      <protection/>
    </xf>
    <xf numFmtId="0" fontId="9" fillId="0" borderId="0" xfId="0" applyFont="1" applyAlignment="1">
      <alignment/>
    </xf>
    <xf numFmtId="49" fontId="14" fillId="0" borderId="0" xfId="46" applyNumberFormat="1" applyFont="1" applyBorder="1" applyAlignment="1">
      <alignment wrapText="1"/>
      <protection/>
    </xf>
    <xf numFmtId="165" fontId="10" fillId="0" borderId="10" xfId="46" applyNumberFormat="1" applyFont="1" applyBorder="1" quotePrefix="1">
      <alignment/>
      <protection/>
    </xf>
    <xf numFmtId="49" fontId="13" fillId="0" borderId="0" xfId="0" applyNumberFormat="1" applyFont="1" applyAlignment="1">
      <alignment vertical="center"/>
    </xf>
    <xf numFmtId="0" fontId="9" fillId="33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2" xfId="46" applyNumberFormat="1" applyFont="1" applyBorder="1" applyAlignment="1">
      <alignment horizontal="left" vertical="center" wrapText="1"/>
      <protection/>
    </xf>
    <xf numFmtId="49" fontId="7" fillId="0" borderId="0" xfId="46" applyNumberFormat="1" applyFont="1" applyBorder="1" applyAlignment="1">
      <alignment horizontal="left" vertical="center" wrapText="1"/>
      <protection/>
    </xf>
    <xf numFmtId="49" fontId="7" fillId="0" borderId="10" xfId="46" applyNumberFormat="1" applyFont="1" applyBorder="1" applyAlignment="1">
      <alignment horizontal="left" vertical="center" wrapText="1"/>
      <protection/>
    </xf>
    <xf numFmtId="0" fontId="7" fillId="0" borderId="11" xfId="46" applyFont="1" applyBorder="1" applyAlignment="1">
      <alignment horizontal="center"/>
      <protection/>
    </xf>
    <xf numFmtId="0" fontId="7" fillId="0" borderId="12" xfId="46" applyNumberFormat="1" applyFont="1" applyBorder="1" applyAlignment="1">
      <alignment horizontal="right" vertical="center"/>
      <protection/>
    </xf>
    <xf numFmtId="0" fontId="7" fillId="0" borderId="10" xfId="46" applyNumberFormat="1" applyFont="1" applyBorder="1" applyAlignment="1">
      <alignment horizontal="right" vertical="center"/>
      <protection/>
    </xf>
    <xf numFmtId="2" fontId="7" fillId="0" borderId="11" xfId="46" applyNumberFormat="1" applyFont="1" applyBorder="1" applyAlignment="1">
      <alignment horizontal="center"/>
      <protection/>
    </xf>
    <xf numFmtId="0" fontId="9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/>
    </xf>
    <xf numFmtId="49" fontId="7" fillId="0" borderId="12" xfId="48" applyNumberFormat="1" applyFont="1" applyBorder="1" applyAlignment="1">
      <alignment horizontal="left" vertical="center" wrapText="1"/>
      <protection/>
    </xf>
    <xf numFmtId="49" fontId="7" fillId="0" borderId="10" xfId="48" applyNumberFormat="1" applyFont="1" applyBorder="1" applyAlignment="1">
      <alignment horizontal="left" vertical="center" wrapText="1"/>
      <protection/>
    </xf>
    <xf numFmtId="0" fontId="7" fillId="0" borderId="12" xfId="48" applyFont="1" applyBorder="1" applyAlignment="1">
      <alignment horizontal="center"/>
      <protection/>
    </xf>
    <xf numFmtId="49" fontId="7" fillId="0" borderId="12" xfId="48" applyNumberFormat="1" applyFont="1" applyBorder="1" applyAlignment="1">
      <alignment horizontal="right" vertical="center"/>
      <protection/>
    </xf>
    <xf numFmtId="0" fontId="0" fillId="0" borderId="10" xfId="48" applyFont="1" applyBorder="1" applyAlignment="1">
      <alignment horizontal="right" vertical="center"/>
      <protection/>
    </xf>
    <xf numFmtId="0" fontId="9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teco" xfId="46"/>
    <cellStyle name="Normale_ateco_classiaddetti" xfId="47"/>
    <cellStyle name="Normale_ateco_classiaddetti 2" xfId="48"/>
    <cellStyle name="Normale_ds_clamdr_clat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Figura 1 – Addetti per settore di attività economica e classe di addetti – Anno 2011 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(composizioni percentuali)</a:t>
            </a:r>
          </a:p>
        </c:rich>
      </c:tx>
      <c:layout>
        <c:manualLayout>
          <c:xMode val="factor"/>
          <c:yMode val="factor"/>
          <c:x val="-0.00725"/>
          <c:y val="0.04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375"/>
          <c:w val="0.91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Industria in senso stretto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</c:v>
              </c:pt>
              <c:pt idx="1">
                <c:v>2-9</c:v>
              </c:pt>
              <c:pt idx="2">
                <c:v>10-19</c:v>
              </c:pt>
              <c:pt idx="3">
                <c:v>20-49</c:v>
              </c:pt>
              <c:pt idx="4">
                <c:v>50-249</c:v>
              </c:pt>
              <c:pt idx="5">
                <c:v>250 e più</c:v>
              </c:pt>
              <c:pt idx="6">
                <c:v>Totale</c:v>
              </c:pt>
            </c:strLit>
          </c:cat>
          <c:val>
            <c:numLit>
              <c:ptCount val="7"/>
              <c:pt idx="0">
                <c:v>5.64354170715267</c:v>
              </c:pt>
              <c:pt idx="1">
                <c:v>15.924556632635484</c:v>
              </c:pt>
              <c:pt idx="2">
                <c:v>33.58818438319752</c:v>
              </c:pt>
              <c:pt idx="3">
                <c:v>40.68207306840487</c:v>
              </c:pt>
              <c:pt idx="4">
                <c:v>43.451747366607144</c:v>
              </c:pt>
              <c:pt idx="5">
                <c:v>29.990568539056717</c:v>
              </c:pt>
              <c:pt idx="6">
                <c:v>25.06108065199984</c:v>
              </c:pt>
            </c:numLit>
          </c:val>
        </c:ser>
        <c:ser>
          <c:idx val="1"/>
          <c:order val="1"/>
          <c:tx>
            <c:v>Costruzioni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</c:v>
              </c:pt>
              <c:pt idx="1">
                <c:v>2-9</c:v>
              </c:pt>
              <c:pt idx="2">
                <c:v>10-19</c:v>
              </c:pt>
              <c:pt idx="3">
                <c:v>20-49</c:v>
              </c:pt>
              <c:pt idx="4">
                <c:v>50-249</c:v>
              </c:pt>
              <c:pt idx="5">
                <c:v>250 e più</c:v>
              </c:pt>
              <c:pt idx="6">
                <c:v>Totale</c:v>
              </c:pt>
            </c:strLit>
          </c:cat>
          <c:val>
            <c:numLit>
              <c:ptCount val="7"/>
              <c:pt idx="0">
                <c:v>12.658155471716952</c:v>
              </c:pt>
              <c:pt idx="1">
                <c:v>14.289563637686662</c:v>
              </c:pt>
              <c:pt idx="2">
                <c:v>13.672239911341592</c:v>
              </c:pt>
              <c:pt idx="3">
                <c:v>10.328815136568718</c:v>
              </c:pt>
              <c:pt idx="4">
                <c:v>5.522759978673697</c:v>
              </c:pt>
              <c:pt idx="5">
                <c:v>1.4663039674305314</c:v>
              </c:pt>
              <c:pt idx="6">
                <c:v>9.826387393994215</c:v>
              </c:pt>
            </c:numLit>
          </c:val>
        </c:ser>
        <c:ser>
          <c:idx val="2"/>
          <c:order val="2"/>
          <c:tx>
            <c:v>Commercio e alberghi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</c:v>
              </c:pt>
              <c:pt idx="1">
                <c:v>2-9</c:v>
              </c:pt>
              <c:pt idx="2">
                <c:v>10-19</c:v>
              </c:pt>
              <c:pt idx="3">
                <c:v>20-49</c:v>
              </c:pt>
              <c:pt idx="4">
                <c:v>50-249</c:v>
              </c:pt>
              <c:pt idx="5">
                <c:v>250 e più</c:v>
              </c:pt>
              <c:pt idx="6">
                <c:v>Totale</c:v>
              </c:pt>
            </c:strLit>
          </c:cat>
          <c:val>
            <c:numLit>
              <c:ptCount val="7"/>
              <c:pt idx="0">
                <c:v>32.82367277338114</c:v>
              </c:pt>
              <c:pt idx="1">
                <c:v>43.87117538793518</c:v>
              </c:pt>
              <c:pt idx="2">
                <c:v>35.21493301770987</c:v>
              </c:pt>
              <c:pt idx="3">
                <c:v>28.652042852594654</c:v>
              </c:pt>
              <c:pt idx="4">
                <c:v>23.259404293754557</c:v>
              </c:pt>
              <c:pt idx="5">
                <c:v>30.43130487230589</c:v>
              </c:pt>
              <c:pt idx="6">
                <c:v>34.47222374460652</c:v>
              </c:pt>
            </c:numLit>
          </c:val>
        </c:ser>
        <c:ser>
          <c:idx val="3"/>
          <c:order val="3"/>
          <c:tx>
            <c:v>Altri servizi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</c:v>
              </c:pt>
              <c:pt idx="1">
                <c:v>2-9</c:v>
              </c:pt>
              <c:pt idx="2">
                <c:v>10-19</c:v>
              </c:pt>
              <c:pt idx="3">
                <c:v>20-49</c:v>
              </c:pt>
              <c:pt idx="4">
                <c:v>50-249</c:v>
              </c:pt>
              <c:pt idx="5">
                <c:v>250 e più</c:v>
              </c:pt>
              <c:pt idx="6">
                <c:v>Totale</c:v>
              </c:pt>
            </c:strLit>
          </c:cat>
          <c:val>
            <c:numLit>
              <c:ptCount val="7"/>
              <c:pt idx="0">
                <c:v>48.87463004774922</c:v>
              </c:pt>
              <c:pt idx="1">
                <c:v>25.914704341742674</c:v>
              </c:pt>
              <c:pt idx="2">
                <c:v>17.524642687751026</c:v>
              </c:pt>
              <c:pt idx="3">
                <c:v>20.337068942431767</c:v>
              </c:pt>
              <c:pt idx="4">
                <c:v>27.76608836096461</c:v>
              </c:pt>
              <c:pt idx="5">
                <c:v>38.11182262120686</c:v>
              </c:pt>
              <c:pt idx="6">
                <c:v>30.640308209399432</c:v>
              </c:pt>
            </c:numLit>
          </c:val>
        </c:ser>
        <c:axId val="9460394"/>
        <c:axId val="18034683"/>
      </c:barChart>
      <c:catAx>
        <c:axId val="9460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0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1625"/>
          <c:w val="0.884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7"/>
          <c:w val="0.9885"/>
          <c:h val="0.980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CCCC"/>
                </a:gs>
                <a:gs pos="100000">
                  <a:srgbClr val="3366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C0504D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2"/>
              <c:pt idx="0">
                <c:v>TOTALE</c:v>
              </c:pt>
              <c:pt idx="1">
                <c:v>S - Altre attivita' di servizio</c:v>
              </c:pt>
              <c:pt idx="2">
                <c:v>R - Attivita' artistiche, sportive, di intrattenimento e divertimento</c:v>
              </c:pt>
              <c:pt idx="3">
                <c:v>Q - Sanita' e assistenza sociale</c:v>
              </c:pt>
              <c:pt idx="4">
                <c:v>P - Istruzione</c:v>
              </c:pt>
              <c:pt idx="5">
                <c:v>N - Noleggio, agenzie di viaggio, servizi di supporto alle imprese</c:v>
              </c:pt>
              <c:pt idx="6">
                <c:v>M - Attivita' professionali, scientifiche e tecniche</c:v>
              </c:pt>
              <c:pt idx="7">
                <c:v>L - Attivita' immobiliari</c:v>
              </c:pt>
              <c:pt idx="8">
                <c:v>K - Attivita' finanziarie e assicurative</c:v>
              </c:pt>
              <c:pt idx="9">
                <c:v>J - Servizi di informazione e comunicazione</c:v>
              </c:pt>
              <c:pt idx="10">
                <c:v>ALTRI SERVIZI</c:v>
              </c:pt>
              <c:pt idx="11">
                <c:v>I - Attivita' dei servizi di alloggio e di ristorazione</c:v>
              </c:pt>
              <c:pt idx="12">
                <c:v>H - Trasporto e magazzinaggio</c:v>
              </c:pt>
              <c:pt idx="13">
                <c:v>G - Commercio all'ingrosso e al dettaglio; riparazione di autoveicoli e motocicli</c:v>
              </c:pt>
              <c:pt idx="14">
                <c:v>COMMERCIO, TRASPORTI E ALBERGHI</c:v>
              </c:pt>
              <c:pt idx="15">
                <c:v>F - Costruzioni</c:v>
              </c:pt>
              <c:pt idx="16">
                <c:v>COSTRUZIONI</c:v>
              </c:pt>
              <c:pt idx="17">
                <c:v>E - Fornitura di Acqua; reti fognarie, attività di gestione dei rifiuti e risanamento</c:v>
              </c:pt>
              <c:pt idx="18">
                <c:v>D - Fornitura di energia elettrica, gas, vapore e aria condizionata</c:v>
              </c:pt>
              <c:pt idx="19">
                <c:v>C - Attività manifatturiere</c:v>
              </c:pt>
              <c:pt idx="20">
                <c:v>B - Estrazioni di minerali da cave e miniere</c:v>
              </c:pt>
              <c:pt idx="21">
                <c:v>INDUSTRIA IN SENSO STRETTO</c:v>
              </c:pt>
            </c:strLit>
          </c:cat>
          <c:val>
            <c:numLit>
              <c:ptCount val="22"/>
              <c:pt idx="0">
                <c:v>63.78524342177838</c:v>
              </c:pt>
              <c:pt idx="1">
                <c:v>61.684658356692715</c:v>
              </c:pt>
              <c:pt idx="2">
                <c:v>68.11230203167493</c:v>
              </c:pt>
              <c:pt idx="3">
                <c:v>73.50034257633152</c:v>
              </c:pt>
              <c:pt idx="4">
                <c:v>62.59966268015946</c:v>
              </c:pt>
              <c:pt idx="5">
                <c:v>58.403398651740645</c:v>
              </c:pt>
              <c:pt idx="6">
                <c:v>83.53828146910182</c:v>
              </c:pt>
              <c:pt idx="7">
                <c:v>87.80730072013905</c:v>
              </c:pt>
              <c:pt idx="8">
                <c:v>73.20368719699111</c:v>
              </c:pt>
              <c:pt idx="9">
                <c:v>62.33274503365621</c:v>
              </c:pt>
              <c:pt idx="10">
                <c:v>75.69871396366001</c:v>
              </c:pt>
              <c:pt idx="11">
                <c:v>31.97245336781598</c:v>
              </c:pt>
              <c:pt idx="12">
                <c:v>57.181313150143545</c:v>
              </c:pt>
              <c:pt idx="13">
                <c:v>66.41253568647807</c:v>
              </c:pt>
              <c:pt idx="14">
                <c:v>59.13934798034969</c:v>
              </c:pt>
              <c:pt idx="15">
                <c:v>58.27472391619855</c:v>
              </c:pt>
              <c:pt idx="16">
                <c:v>58.27472391619855</c:v>
              </c:pt>
              <c:pt idx="17">
                <c:v>25.620577333483098</c:v>
              </c:pt>
              <c:pt idx="18">
                <c:v>70.5277692543725</c:v>
              </c:pt>
              <c:pt idx="19">
                <c:v>39.2779104091449</c:v>
              </c:pt>
              <c:pt idx="20">
                <c:v>26.121794871794872</c:v>
              </c:pt>
              <c:pt idx="21">
                <c:v>39.38908348981655</c:v>
              </c:pt>
            </c:numLit>
          </c:val>
        </c:ser>
        <c:axId val="28094420"/>
        <c:axId val="51523189"/>
      </c:barChart>
      <c:catAx>
        <c:axId val="28094420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8094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76200</xdr:colOff>
      <xdr:row>34</xdr:row>
      <xdr:rowOff>123825</xdr:rowOff>
    </xdr:to>
    <xdr:graphicFrame>
      <xdr:nvGraphicFramePr>
        <xdr:cNvPr id="1" name="Grafico 1"/>
        <xdr:cNvGraphicFramePr/>
      </xdr:nvGraphicFramePr>
      <xdr:xfrm>
        <a:off x="0" y="0"/>
        <a:ext cx="92202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152400</xdr:rowOff>
    </xdr:from>
    <xdr:to>
      <xdr:col>15</xdr:col>
      <xdr:colOff>57150</xdr:colOff>
      <xdr:row>37</xdr:row>
      <xdr:rowOff>95250</xdr:rowOff>
    </xdr:to>
    <xdr:graphicFrame>
      <xdr:nvGraphicFramePr>
        <xdr:cNvPr id="1" name="Grafico 7"/>
        <xdr:cNvGraphicFramePr/>
      </xdr:nvGraphicFramePr>
      <xdr:xfrm>
        <a:off x="0" y="523875"/>
        <a:ext cx="92011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9.28125" style="0" bestFit="1" customWidth="1"/>
    <col min="3" max="3" width="11.8515625" style="0" customWidth="1"/>
    <col min="4" max="5" width="9.28125" style="0" bestFit="1" customWidth="1"/>
    <col min="6" max="6" width="16.140625" style="0" customWidth="1"/>
    <col min="7" max="10" width="9.28125" style="0" bestFit="1" customWidth="1"/>
    <col min="11" max="11" width="9.8515625" style="0" bestFit="1" customWidth="1"/>
  </cols>
  <sheetData>
    <row r="1" spans="1:11" s="18" customFormat="1" ht="12.75">
      <c r="A1" s="16" t="s">
        <v>221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8" customFormat="1" ht="12.75">
      <c r="A2" s="169" t="s">
        <v>0</v>
      </c>
      <c r="B2" s="172" t="s">
        <v>1</v>
      </c>
      <c r="C2" s="172"/>
      <c r="D2" s="172"/>
      <c r="E2" s="172"/>
      <c r="F2" s="172"/>
      <c r="G2" s="172"/>
      <c r="H2" s="172"/>
      <c r="I2" s="172"/>
      <c r="J2" s="173" t="s">
        <v>2</v>
      </c>
      <c r="K2" s="173"/>
    </row>
    <row r="3" spans="1:11" s="18" customFormat="1" ht="12.75">
      <c r="A3" s="170"/>
      <c r="B3" s="175" t="s">
        <v>3</v>
      </c>
      <c r="C3" s="175"/>
      <c r="D3" s="175" t="s">
        <v>4</v>
      </c>
      <c r="E3" s="175"/>
      <c r="F3" s="175" t="s">
        <v>5</v>
      </c>
      <c r="G3" s="175"/>
      <c r="H3" s="175" t="s">
        <v>6</v>
      </c>
      <c r="I3" s="175"/>
      <c r="J3" s="174"/>
      <c r="K3" s="174"/>
    </row>
    <row r="4" spans="1:11" s="18" customFormat="1" ht="12.75">
      <c r="A4" s="171"/>
      <c r="B4" s="20" t="s">
        <v>7</v>
      </c>
      <c r="C4" s="20" t="s">
        <v>8</v>
      </c>
      <c r="D4" s="20" t="s">
        <v>7</v>
      </c>
      <c r="E4" s="20" t="s">
        <v>8</v>
      </c>
      <c r="F4" s="20" t="s">
        <v>7</v>
      </c>
      <c r="G4" s="20" t="s">
        <v>8</v>
      </c>
      <c r="H4" s="20" t="s">
        <v>7</v>
      </c>
      <c r="I4" s="20" t="s">
        <v>8</v>
      </c>
      <c r="J4" s="20" t="s">
        <v>7</v>
      </c>
      <c r="K4" s="20" t="s">
        <v>8</v>
      </c>
    </row>
    <row r="5" spans="1:11" s="18" customFormat="1" ht="12.7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8" customFormat="1" ht="12.75">
      <c r="A6" s="23" t="s">
        <v>9</v>
      </c>
      <c r="B6" s="24">
        <v>153224</v>
      </c>
      <c r="C6" s="24">
        <v>139969.89</v>
      </c>
      <c r="D6" s="24">
        <v>342897</v>
      </c>
      <c r="E6" s="24">
        <v>313944.81</v>
      </c>
      <c r="F6" s="24">
        <v>840488</v>
      </c>
      <c r="G6" s="24">
        <v>814085.57</v>
      </c>
      <c r="H6" s="24">
        <v>1319159</v>
      </c>
      <c r="I6" s="24">
        <v>1212177.91</v>
      </c>
      <c r="J6" s="25">
        <v>2655768</v>
      </c>
      <c r="K6" s="26">
        <v>2480178.18</v>
      </c>
    </row>
    <row r="7" spans="1:11" s="18" customFormat="1" ht="12.75">
      <c r="A7" s="23" t="s">
        <v>10</v>
      </c>
      <c r="B7" s="24">
        <v>211912</v>
      </c>
      <c r="C7" s="24">
        <v>850650.41</v>
      </c>
      <c r="D7" s="24">
        <v>221354</v>
      </c>
      <c r="E7" s="24">
        <v>763313.13</v>
      </c>
      <c r="F7" s="24">
        <v>697990</v>
      </c>
      <c r="G7" s="24">
        <v>2343489.63</v>
      </c>
      <c r="H7" s="24">
        <v>446798</v>
      </c>
      <c r="I7" s="24">
        <v>1384299.38</v>
      </c>
      <c r="J7" s="25">
        <v>1578054</v>
      </c>
      <c r="K7" s="26">
        <v>5341752.55</v>
      </c>
    </row>
    <row r="8" spans="1:11" s="18" customFormat="1" ht="12.75">
      <c r="A8" s="23" t="s">
        <v>11</v>
      </c>
      <c r="B8" s="24">
        <v>45215</v>
      </c>
      <c r="C8" s="24">
        <v>603231.29</v>
      </c>
      <c r="D8" s="24">
        <v>19013</v>
      </c>
      <c r="E8" s="24">
        <v>245548.34</v>
      </c>
      <c r="F8" s="24">
        <v>48900</v>
      </c>
      <c r="G8" s="24">
        <v>632447.09</v>
      </c>
      <c r="H8" s="24">
        <v>24084</v>
      </c>
      <c r="I8" s="24">
        <v>314736.06</v>
      </c>
      <c r="J8" s="25">
        <v>137212</v>
      </c>
      <c r="K8" s="26">
        <v>1795962.78</v>
      </c>
    </row>
    <row r="9" spans="1:11" s="18" customFormat="1" ht="12.75">
      <c r="A9" s="23" t="s">
        <v>12</v>
      </c>
      <c r="B9" s="24">
        <v>21809</v>
      </c>
      <c r="C9" s="24">
        <v>656281.25</v>
      </c>
      <c r="D9" s="24">
        <v>5783</v>
      </c>
      <c r="E9" s="24">
        <v>166623.95</v>
      </c>
      <c r="F9" s="24">
        <v>15783</v>
      </c>
      <c r="G9" s="24">
        <v>462213.38</v>
      </c>
      <c r="H9" s="24">
        <v>10843</v>
      </c>
      <c r="I9" s="24">
        <v>328076.62</v>
      </c>
      <c r="J9" s="25">
        <v>54218</v>
      </c>
      <c r="K9" s="26">
        <v>1613195.2</v>
      </c>
    </row>
    <row r="10" spans="1:11" s="18" customFormat="1" ht="12.75">
      <c r="A10" s="23" t="s">
        <v>13</v>
      </c>
      <c r="B10" s="24">
        <v>9496</v>
      </c>
      <c r="C10" s="24">
        <v>923692.04</v>
      </c>
      <c r="D10" s="24">
        <v>1361</v>
      </c>
      <c r="E10" s="24">
        <v>117402.17</v>
      </c>
      <c r="F10" s="24">
        <v>5268</v>
      </c>
      <c r="G10" s="24">
        <v>494445.63</v>
      </c>
      <c r="H10" s="24">
        <v>5914</v>
      </c>
      <c r="I10" s="24">
        <v>590248.18</v>
      </c>
      <c r="J10" s="25">
        <v>22039</v>
      </c>
      <c r="K10" s="26">
        <v>2125788.02</v>
      </c>
    </row>
    <row r="11" spans="1:11" s="18" customFormat="1" ht="12.75">
      <c r="A11" s="23" t="s">
        <v>14</v>
      </c>
      <c r="B11" s="24">
        <v>1416</v>
      </c>
      <c r="C11" s="24">
        <v>1055879.71</v>
      </c>
      <c r="D11" s="24">
        <v>83</v>
      </c>
      <c r="E11" s="24">
        <v>51624.25</v>
      </c>
      <c r="F11" s="24">
        <v>909</v>
      </c>
      <c r="G11" s="24">
        <v>1071396.74</v>
      </c>
      <c r="H11" s="24">
        <v>1238</v>
      </c>
      <c r="I11" s="24">
        <v>1341805.18</v>
      </c>
      <c r="J11" s="25">
        <v>3646</v>
      </c>
      <c r="K11" s="26">
        <v>3520705.88</v>
      </c>
    </row>
    <row r="12" spans="1:11" s="18" customFormat="1" ht="12.75">
      <c r="A12" s="27" t="s">
        <v>2</v>
      </c>
      <c r="B12" s="28">
        <v>443072</v>
      </c>
      <c r="C12" s="28">
        <v>4229704.59</v>
      </c>
      <c r="D12" s="28">
        <v>590491</v>
      </c>
      <c r="E12" s="28">
        <v>1658456.65</v>
      </c>
      <c r="F12" s="28">
        <v>1609338</v>
      </c>
      <c r="G12" s="28">
        <v>5818078.04</v>
      </c>
      <c r="H12" s="28">
        <v>1808036</v>
      </c>
      <c r="I12" s="28">
        <v>5171343.33</v>
      </c>
      <c r="J12" s="28">
        <v>4450937</v>
      </c>
      <c r="K12" s="29">
        <v>16877582.61</v>
      </c>
    </row>
    <row r="13" spans="1:10" s="47" customFormat="1" ht="9">
      <c r="A13" s="166" t="s">
        <v>223</v>
      </c>
      <c r="B13" s="146"/>
      <c r="C13" s="146"/>
      <c r="D13" s="146"/>
      <c r="E13" s="146"/>
      <c r="F13" s="147"/>
      <c r="G13" s="138"/>
      <c r="H13" s="138"/>
      <c r="I13" s="138"/>
      <c r="J13" s="138"/>
    </row>
    <row r="14" spans="1:11" s="47" customFormat="1" ht="25.5" customHeight="1">
      <c r="A14" s="167" t="s">
        <v>15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s="47" customFormat="1" ht="78.75" customHeight="1">
      <c r="A15" s="168" t="s">
        <v>237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</row>
  </sheetData>
  <sheetProtection/>
  <mergeCells count="9">
    <mergeCell ref="A14:K14"/>
    <mergeCell ref="A15:K15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A6:K7 A9:K12 B8:K8" numberStoredAsText="1"/>
    <ignoredError sqref="A8" numberStoredAsText="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2.57421875" style="0" customWidth="1"/>
    <col min="2" max="2" width="11.57421875" style="0" bestFit="1" customWidth="1"/>
    <col min="3" max="3" width="11.8515625" style="0" bestFit="1" customWidth="1"/>
    <col min="4" max="4" width="12.28125" style="0" bestFit="1" customWidth="1"/>
    <col min="5" max="5" width="12.7109375" style="0" bestFit="1" customWidth="1"/>
    <col min="6" max="6" width="9.28125" style="0" bestFit="1" customWidth="1"/>
    <col min="7" max="7" width="3.00390625" style="0" customWidth="1"/>
    <col min="8" max="11" width="9.28125" style="0" bestFit="1" customWidth="1"/>
    <col min="12" max="12" width="1.8515625" style="0" customWidth="1"/>
    <col min="13" max="13" width="2.28125" style="0" customWidth="1"/>
  </cols>
  <sheetData>
    <row r="1" spans="1:11" s="22" customFormat="1" ht="12">
      <c r="A1" s="32" t="s">
        <v>224</v>
      </c>
      <c r="B1" s="30"/>
      <c r="C1" s="43"/>
      <c r="D1" s="44"/>
      <c r="E1" s="30"/>
      <c r="F1" s="30"/>
      <c r="G1" s="30"/>
      <c r="H1" s="44"/>
      <c r="I1" s="44"/>
      <c r="J1" s="44"/>
      <c r="K1" s="44"/>
    </row>
    <row r="2" spans="1:11" ht="13.5">
      <c r="A2" s="2"/>
      <c r="B2" s="3"/>
      <c r="C2" s="4"/>
      <c r="D2" s="5"/>
      <c r="E2" s="3"/>
      <c r="F2" s="3"/>
      <c r="G2" s="3"/>
      <c r="H2" s="5"/>
      <c r="I2" s="5"/>
      <c r="J2" s="5"/>
      <c r="K2" s="5"/>
    </row>
    <row r="3" spans="1:5" ht="12.75">
      <c r="A3" s="176" t="s">
        <v>16</v>
      </c>
      <c r="B3" s="179" t="s">
        <v>220</v>
      </c>
      <c r="C3" s="179"/>
      <c r="D3" s="179"/>
      <c r="E3" s="179"/>
    </row>
    <row r="4" spans="1:5" ht="12.75">
      <c r="A4" s="177"/>
      <c r="B4" s="180" t="s">
        <v>19</v>
      </c>
      <c r="C4" s="182" t="s">
        <v>8</v>
      </c>
      <c r="D4" s="182"/>
      <c r="E4" s="182"/>
    </row>
    <row r="5" spans="1:5" ht="12.75">
      <c r="A5" s="178"/>
      <c r="B5" s="181"/>
      <c r="C5" s="74" t="s">
        <v>21</v>
      </c>
      <c r="D5" s="75" t="s">
        <v>22</v>
      </c>
      <c r="E5" s="76" t="s">
        <v>2</v>
      </c>
    </row>
    <row r="7" spans="1:5" s="47" customFormat="1" ht="9">
      <c r="A7" s="45" t="s">
        <v>24</v>
      </c>
      <c r="B7" s="46">
        <v>1.4417463865835227</v>
      </c>
      <c r="C7" s="46">
        <v>-7.227305913340953</v>
      </c>
      <c r="D7" s="46">
        <v>0.1488756727681105</v>
      </c>
      <c r="E7" s="46">
        <v>-0.9116447176939685</v>
      </c>
    </row>
    <row r="8" spans="1:5" s="47" customFormat="1" ht="9">
      <c r="A8" s="48" t="s">
        <v>25</v>
      </c>
      <c r="B8" s="49">
        <v>1.0288880094974278</v>
      </c>
      <c r="C8" s="49">
        <v>-32.47441679277228</v>
      </c>
      <c r="D8" s="49">
        <v>4.067020169495727</v>
      </c>
      <c r="E8" s="49">
        <v>0.5626261404185839</v>
      </c>
    </row>
    <row r="9" spans="1:5" s="47" customFormat="1" ht="9">
      <c r="A9" s="48" t="s">
        <v>26</v>
      </c>
      <c r="B9" s="50">
        <v>1.4146986178743668</v>
      </c>
      <c r="C9" s="50">
        <v>-6.203438693366911</v>
      </c>
      <c r="D9" s="50">
        <v>0.1333074455963022</v>
      </c>
      <c r="E9" s="50">
        <v>-0.8162165572414608</v>
      </c>
    </row>
    <row r="10" spans="1:5" s="47" customFormat="1" ht="9">
      <c r="A10" s="48" t="s">
        <v>27</v>
      </c>
      <c r="B10" s="50">
        <v>5.4331497245868805</v>
      </c>
      <c r="C10" s="50">
        <v>-63.41341807777974</v>
      </c>
      <c r="D10" s="50">
        <v>0.08134821481530594</v>
      </c>
      <c r="E10" s="50">
        <v>-3.0730491417711026</v>
      </c>
    </row>
    <row r="11" spans="1:5" s="47" customFormat="1" ht="9">
      <c r="A11" s="48" t="s">
        <v>28</v>
      </c>
      <c r="B11" s="50">
        <v>1.0563784590653347</v>
      </c>
      <c r="C11" s="50">
        <v>-32.600622478466995</v>
      </c>
      <c r="D11" s="50">
        <v>-0.23390588319963304</v>
      </c>
      <c r="E11" s="50">
        <v>-2.281245226834678</v>
      </c>
    </row>
    <row r="12" spans="1:5" s="47" customFormat="1" ht="9">
      <c r="A12" s="45" t="s">
        <v>29</v>
      </c>
      <c r="B12" s="51">
        <v>-0.8177597004070699</v>
      </c>
      <c r="C12" s="51">
        <v>-10.990092752130149</v>
      </c>
      <c r="D12" s="51">
        <v>-1.784547362062331</v>
      </c>
      <c r="E12" s="51">
        <v>-5.528345410899161</v>
      </c>
    </row>
    <row r="13" spans="1:5" s="47" customFormat="1" ht="9">
      <c r="A13" s="45" t="s">
        <v>30</v>
      </c>
      <c r="B13" s="51">
        <v>1.101840392830053</v>
      </c>
      <c r="C13" s="51">
        <v>-5.1547095237967895</v>
      </c>
      <c r="D13" s="51">
        <v>0.15432988023030822</v>
      </c>
      <c r="E13" s="51">
        <v>-1.7881169345645855</v>
      </c>
    </row>
    <row r="14" spans="1:5" s="47" customFormat="1" ht="9">
      <c r="A14" s="48" t="s">
        <v>31</v>
      </c>
      <c r="B14" s="50">
        <v>0.8606604160951931</v>
      </c>
      <c r="C14" s="50">
        <v>-4.731213366535926</v>
      </c>
      <c r="D14" s="50">
        <v>0.5814839159214379</v>
      </c>
      <c r="E14" s="50">
        <v>-1.7306127159676454</v>
      </c>
    </row>
    <row r="15" spans="1:5" s="47" customFormat="1" ht="9">
      <c r="A15" s="48" t="s">
        <v>32</v>
      </c>
      <c r="B15" s="50">
        <v>1.4550646161129728</v>
      </c>
      <c r="C15" s="50">
        <v>-10.578283300594245</v>
      </c>
      <c r="D15" s="50">
        <v>-1.1385373291285779</v>
      </c>
      <c r="E15" s="50">
        <v>-2.5671738142056424</v>
      </c>
    </row>
    <row r="16" spans="1:5" s="47" customFormat="1" ht="9">
      <c r="A16" s="48" t="s">
        <v>33</v>
      </c>
      <c r="B16" s="50">
        <v>1.902158204884949</v>
      </c>
      <c r="C16" s="50">
        <v>-4.569303920753599</v>
      </c>
      <c r="D16" s="50">
        <v>0.6224662006693544</v>
      </c>
      <c r="E16" s="50">
        <v>-1.2623375299867232</v>
      </c>
    </row>
    <row r="17" spans="1:5" s="47" customFormat="1" ht="9">
      <c r="A17" s="45" t="s">
        <v>34</v>
      </c>
      <c r="B17" s="51">
        <v>-2.020629783115037</v>
      </c>
      <c r="C17" s="51">
        <v>-22.8699606654604</v>
      </c>
      <c r="D17" s="51">
        <v>0.5753755565187678</v>
      </c>
      <c r="E17" s="51">
        <v>-4.044170283147013</v>
      </c>
    </row>
    <row r="18" spans="1:5" s="47" customFormat="1" ht="9">
      <c r="A18" s="45" t="s">
        <v>35</v>
      </c>
      <c r="B18" s="51">
        <v>3.6664682160789908</v>
      </c>
      <c r="C18" s="51">
        <v>-3.584714266474488</v>
      </c>
      <c r="D18" s="51">
        <v>1.8561163859644674</v>
      </c>
      <c r="E18" s="51">
        <v>0.9034353157316221</v>
      </c>
    </row>
    <row r="19" spans="1:5" s="47" customFormat="1" ht="9">
      <c r="A19" s="45" t="s">
        <v>36</v>
      </c>
      <c r="B19" s="51">
        <v>1.5288936124220918</v>
      </c>
      <c r="C19" s="51">
        <v>-28.180206205809093</v>
      </c>
      <c r="D19" s="51">
        <v>-0.18414895206711246</v>
      </c>
      <c r="E19" s="51">
        <v>-23.477669679188686</v>
      </c>
    </row>
    <row r="20" spans="1:5" s="47" customFormat="1" ht="9">
      <c r="A20" s="45" t="s">
        <v>37</v>
      </c>
      <c r="B20" s="51">
        <v>-3.940718757331281</v>
      </c>
      <c r="C20" s="51">
        <v>-10.079961972338662</v>
      </c>
      <c r="D20" s="51">
        <v>-0.1879636810930061</v>
      </c>
      <c r="E20" s="51">
        <v>-4.197076237059291</v>
      </c>
    </row>
    <row r="21" spans="1:5" s="47" customFormat="1" ht="9">
      <c r="A21" s="48" t="s">
        <v>38</v>
      </c>
      <c r="B21" s="50">
        <v>-4.477628605683676</v>
      </c>
      <c r="C21" s="50">
        <v>-8.337112207422265</v>
      </c>
      <c r="D21" s="50">
        <v>-0.6207111933746843</v>
      </c>
      <c r="E21" s="50">
        <v>-5.484401411319189</v>
      </c>
    </row>
    <row r="22" spans="1:5" s="47" customFormat="1" ht="9">
      <c r="A22" s="48" t="s">
        <v>39</v>
      </c>
      <c r="B22" s="50">
        <v>-1.3559458696733098</v>
      </c>
      <c r="C22" s="50">
        <v>-17.80167656866254</v>
      </c>
      <c r="D22" s="50">
        <v>0.021451287235879586</v>
      </c>
      <c r="E22" s="50">
        <v>-2.776537705379333</v>
      </c>
    </row>
    <row r="23" spans="1:5" s="47" customFormat="1" ht="9">
      <c r="A23" s="45" t="s">
        <v>40</v>
      </c>
      <c r="B23" s="51">
        <v>0.5584651264215728</v>
      </c>
      <c r="C23" s="51">
        <v>-4.244179598040871</v>
      </c>
      <c r="D23" s="51">
        <v>0.016147425540317294</v>
      </c>
      <c r="E23" s="51">
        <v>-1.5086313771216555</v>
      </c>
    </row>
    <row r="24" spans="1:5" s="47" customFormat="1" ht="9">
      <c r="A24" s="48" t="s">
        <v>41</v>
      </c>
      <c r="B24" s="50">
        <v>1.6625838319746196</v>
      </c>
      <c r="C24" s="50">
        <v>-3.5448668548417377</v>
      </c>
      <c r="D24" s="50">
        <v>-2.478940050287456</v>
      </c>
      <c r="E24" s="50">
        <v>-2.8436913883946136</v>
      </c>
    </row>
    <row r="25" spans="1:5" s="47" customFormat="1" ht="9">
      <c r="A25" s="48" t="s">
        <v>42</v>
      </c>
      <c r="B25" s="50">
        <v>0.4465485097410263</v>
      </c>
      <c r="C25" s="50">
        <v>-4.324768194442131</v>
      </c>
      <c r="D25" s="50">
        <v>0.32679894571855944</v>
      </c>
      <c r="E25" s="50">
        <v>-1.346860199143565</v>
      </c>
    </row>
    <row r="26" spans="1:5" s="47" customFormat="1" ht="9">
      <c r="A26" s="45" t="s">
        <v>43</v>
      </c>
      <c r="B26" s="51">
        <v>0.3753126014164901</v>
      </c>
      <c r="C26" s="51">
        <v>-7.003655230356934</v>
      </c>
      <c r="D26" s="51">
        <v>1.0802401072295258</v>
      </c>
      <c r="E26" s="51">
        <v>-3.121787098753542</v>
      </c>
    </row>
    <row r="27" spans="1:5" s="47" customFormat="1" ht="9">
      <c r="A27" s="48" t="s">
        <v>44</v>
      </c>
      <c r="B27" s="50">
        <v>-1.8060243469358372</v>
      </c>
      <c r="C27" s="50">
        <v>-17.33515286128879</v>
      </c>
      <c r="D27" s="50">
        <v>1.6269923483700248</v>
      </c>
      <c r="E27" s="50">
        <v>-6.747129599936409</v>
      </c>
    </row>
    <row r="28" spans="1:5" s="47" customFormat="1" ht="9">
      <c r="A28" s="48" t="s">
        <v>45</v>
      </c>
      <c r="B28" s="50">
        <v>1.0591669090580835</v>
      </c>
      <c r="C28" s="50">
        <v>-3.720345189147093</v>
      </c>
      <c r="D28" s="50">
        <v>0.8108700527462172</v>
      </c>
      <c r="E28" s="50">
        <v>-1.6848725460947864</v>
      </c>
    </row>
    <row r="29" spans="1:5" s="47" customFormat="1" ht="9">
      <c r="A29" s="52" t="s">
        <v>46</v>
      </c>
      <c r="B29" s="53">
        <v>-0.17673599287675937</v>
      </c>
      <c r="C29" s="53">
        <v>-8.572020588290046</v>
      </c>
      <c r="D29" s="53">
        <v>0.03693010895177214</v>
      </c>
      <c r="E29" s="53">
        <v>-2.739080156300183</v>
      </c>
    </row>
    <row r="30" s="47" customFormat="1" ht="9">
      <c r="A30" s="54" t="s">
        <v>236</v>
      </c>
    </row>
    <row r="31" s="47" customFormat="1" ht="9">
      <c r="A31" s="42" t="s">
        <v>48</v>
      </c>
    </row>
  </sheetData>
  <sheetProtection/>
  <mergeCells count="4">
    <mergeCell ref="A3:A5"/>
    <mergeCell ref="B3:E3"/>
    <mergeCell ref="B4:B5"/>
    <mergeCell ref="C4:E4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5" width="14.421875" style="0" customWidth="1"/>
  </cols>
  <sheetData>
    <row r="1" spans="1:2" s="22" customFormat="1" ht="12">
      <c r="A1" s="32" t="s">
        <v>222</v>
      </c>
      <c r="B1" s="30"/>
    </row>
    <row r="2" s="22" customFormat="1" ht="12">
      <c r="A2" s="31"/>
    </row>
    <row r="3" spans="1:5" ht="12.75">
      <c r="A3" s="176" t="s">
        <v>59</v>
      </c>
      <c r="B3" s="179" t="s">
        <v>220</v>
      </c>
      <c r="C3" s="179"/>
      <c r="D3" s="179"/>
      <c r="E3" s="179"/>
    </row>
    <row r="4" spans="1:5" ht="12.75">
      <c r="A4" s="177"/>
      <c r="B4" s="180" t="s">
        <v>19</v>
      </c>
      <c r="C4" s="182" t="s">
        <v>8</v>
      </c>
      <c r="D4" s="182"/>
      <c r="E4" s="182"/>
    </row>
    <row r="5" spans="1:5" ht="12.75">
      <c r="A5" s="178"/>
      <c r="B5" s="181"/>
      <c r="C5" s="74" t="s">
        <v>21</v>
      </c>
      <c r="D5" s="75" t="s">
        <v>22</v>
      </c>
      <c r="E5" s="76" t="s">
        <v>2</v>
      </c>
    </row>
    <row r="6" spans="1:5" ht="13.5">
      <c r="A6" s="7"/>
      <c r="B6" s="8"/>
      <c r="C6" s="8"/>
      <c r="D6" s="8"/>
      <c r="E6" s="8"/>
    </row>
    <row r="7" spans="1:5" ht="12.75">
      <c r="A7" s="33" t="s">
        <v>61</v>
      </c>
      <c r="B7" s="34">
        <v>-0.8475002152487485</v>
      </c>
      <c r="C7" s="34">
        <v>-2.153758542479242</v>
      </c>
      <c r="D7" s="34">
        <v>1.5379908018267627</v>
      </c>
      <c r="E7" s="34">
        <v>-1.1338883731740328</v>
      </c>
    </row>
    <row r="8" spans="1:5" ht="12.75">
      <c r="A8" s="35" t="s">
        <v>62</v>
      </c>
      <c r="B8" s="36">
        <v>1.0424065792734007</v>
      </c>
      <c r="C8" s="36">
        <v>-0.8493420133847857</v>
      </c>
      <c r="D8" s="36">
        <v>1.4909489799743771</v>
      </c>
      <c r="E8" s="36">
        <v>-0.05724128993902762</v>
      </c>
    </row>
    <row r="9" spans="1:5" ht="12.75">
      <c r="A9" s="35" t="s">
        <v>63</v>
      </c>
      <c r="B9" s="36">
        <v>-3.631820255970101</v>
      </c>
      <c r="C9" s="36">
        <v>-4.3961439996071565</v>
      </c>
      <c r="D9" s="36">
        <v>1.7992685287659342</v>
      </c>
      <c r="E9" s="36">
        <v>-3.5491889826817156</v>
      </c>
    </row>
    <row r="10" spans="1:5" ht="12.75">
      <c r="A10" s="33" t="s">
        <v>64</v>
      </c>
      <c r="B10" s="34">
        <v>0.3938380751164079</v>
      </c>
      <c r="C10" s="34">
        <v>-1.3157237725430098</v>
      </c>
      <c r="D10" s="34">
        <v>0.6304842014809184</v>
      </c>
      <c r="E10" s="34">
        <v>-0.39125166199703126</v>
      </c>
    </row>
    <row r="11" spans="1:5" ht="12.75">
      <c r="A11" s="35" t="s">
        <v>65</v>
      </c>
      <c r="B11" s="36">
        <v>0.42784193948649424</v>
      </c>
      <c r="C11" s="36">
        <v>-0.5240446189944286</v>
      </c>
      <c r="D11" s="36">
        <v>0.5133283980053953</v>
      </c>
      <c r="E11" s="36">
        <v>-0.04348013906823257</v>
      </c>
    </row>
    <row r="12" spans="1:5" ht="12.75">
      <c r="A12" s="35" t="s">
        <v>66</v>
      </c>
      <c r="B12" s="36">
        <v>0.3543564510051644</v>
      </c>
      <c r="C12" s="36">
        <v>-2.537082477427408</v>
      </c>
      <c r="D12" s="36">
        <v>0.7914350514511748</v>
      </c>
      <c r="E12" s="36">
        <v>-0.8988600441643213</v>
      </c>
    </row>
    <row r="13" spans="1:5" ht="12.75">
      <c r="A13" s="33" t="s">
        <v>67</v>
      </c>
      <c r="B13" s="34">
        <v>1.621779186012465</v>
      </c>
      <c r="C13" s="34">
        <v>-37.85968518651404</v>
      </c>
      <c r="D13" s="34">
        <v>-0.390324119951119</v>
      </c>
      <c r="E13" s="34">
        <v>-4.026529242841736</v>
      </c>
    </row>
    <row r="14" spans="1:5" ht="12.75">
      <c r="A14" s="35" t="s">
        <v>68</v>
      </c>
      <c r="B14" s="36">
        <v>1.4389652384801939</v>
      </c>
      <c r="C14" s="36">
        <v>-37.47348947149064</v>
      </c>
      <c r="D14" s="36">
        <v>-0.7628603785750955</v>
      </c>
      <c r="E14" s="36">
        <v>-1.170181998843305</v>
      </c>
    </row>
    <row r="15" spans="1:5" ht="12.75">
      <c r="A15" s="35" t="s">
        <v>69</v>
      </c>
      <c r="B15" s="36">
        <v>1.6310992782114369</v>
      </c>
      <c r="C15" s="36">
        <v>-37.879555803407506</v>
      </c>
      <c r="D15" s="36">
        <v>-0.061633205136065905</v>
      </c>
      <c r="E15" s="36">
        <v>-6.163770679937405</v>
      </c>
    </row>
    <row r="16" spans="1:5" ht="12.75">
      <c r="A16" s="33" t="s">
        <v>70</v>
      </c>
      <c r="B16" s="34">
        <v>4.556420233463035</v>
      </c>
      <c r="C16" s="34">
        <v>-51.20722028879994</v>
      </c>
      <c r="D16" s="34">
        <v>-1.4715152586651887</v>
      </c>
      <c r="E16" s="34">
        <v>-5.455888889828566</v>
      </c>
    </row>
    <row r="17" spans="1:5" ht="12.75">
      <c r="A17" s="33" t="s">
        <v>71</v>
      </c>
      <c r="B17" s="34">
        <v>-8.404739236221305</v>
      </c>
      <c r="C17" s="37">
        <v>-100</v>
      </c>
      <c r="D17" s="34">
        <v>15.211870418598695</v>
      </c>
      <c r="E17" s="34">
        <v>2.969975298834669</v>
      </c>
    </row>
    <row r="18" spans="1:5" ht="12.75">
      <c r="A18" s="38" t="s">
        <v>2</v>
      </c>
      <c r="B18" s="39">
        <v>-0.17673599287675937</v>
      </c>
      <c r="C18" s="39">
        <v>-8.572020588290046</v>
      </c>
      <c r="D18" s="39">
        <v>0.03693010895177214</v>
      </c>
      <c r="E18" s="39">
        <v>-2.739080156300183</v>
      </c>
    </row>
    <row r="19" spans="1:2" ht="12.75">
      <c r="A19" s="40" t="s">
        <v>223</v>
      </c>
      <c r="B19" s="41"/>
    </row>
    <row r="20" spans="1:2" ht="12.75">
      <c r="A20" s="42" t="s">
        <v>72</v>
      </c>
      <c r="B20" s="41"/>
    </row>
    <row r="21" spans="1:2" ht="12.75">
      <c r="A21" s="42" t="s">
        <v>56</v>
      </c>
      <c r="B21" s="41"/>
    </row>
  </sheetData>
  <sheetProtection/>
  <mergeCells count="4">
    <mergeCell ref="A3:A5"/>
    <mergeCell ref="B3:E3"/>
    <mergeCell ref="B4:B5"/>
    <mergeCell ref="C4:E4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0" sqref="C40"/>
    </sheetView>
  </sheetViews>
  <sheetFormatPr defaultColWidth="9.140625" defaultRowHeight="12.75"/>
  <sheetData/>
  <sheetProtection/>
  <printOptions/>
  <pageMargins left="0.25" right="0.25" top="0.75" bottom="0.75" header="0.3" footer="0.3"/>
  <pageSetup fitToHeight="1" fitToWidth="1" horizontalDpi="600" verticalDpi="600" orientation="landscape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C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6.5">
      <c r="C2" s="15" t="s">
        <v>105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2.57421875" style="0" customWidth="1"/>
    <col min="2" max="2" width="11.57421875" style="0" bestFit="1" customWidth="1"/>
    <col min="3" max="3" width="11.8515625" style="0" bestFit="1" customWidth="1"/>
    <col min="4" max="4" width="12.28125" style="0" bestFit="1" customWidth="1"/>
    <col min="5" max="5" width="12.7109375" style="0" bestFit="1" customWidth="1"/>
    <col min="6" max="6" width="9.28125" style="0" bestFit="1" customWidth="1"/>
    <col min="7" max="7" width="3.00390625" style="0" customWidth="1"/>
    <col min="8" max="8" width="9.28125" style="0" bestFit="1" customWidth="1"/>
    <col min="9" max="9" width="10.7109375" style="0" customWidth="1"/>
    <col min="10" max="11" width="9.28125" style="0" bestFit="1" customWidth="1"/>
    <col min="12" max="12" width="1.8515625" style="0" customWidth="1"/>
    <col min="13" max="13" width="2.28125" style="0" customWidth="1"/>
  </cols>
  <sheetData>
    <row r="1" spans="1:11" s="22" customFormat="1" ht="12">
      <c r="A1" s="32" t="s">
        <v>235</v>
      </c>
      <c r="B1" s="30"/>
      <c r="C1" s="43"/>
      <c r="D1" s="44"/>
      <c r="E1" s="30"/>
      <c r="F1" s="30"/>
      <c r="G1" s="30"/>
      <c r="H1" s="44"/>
      <c r="I1" s="44"/>
      <c r="J1" s="44"/>
      <c r="K1" s="44"/>
    </row>
    <row r="2" spans="1:11" s="22" customFormat="1" ht="12">
      <c r="A2" s="31"/>
      <c r="B2" s="88"/>
      <c r="C2" s="89"/>
      <c r="D2" s="90"/>
      <c r="E2" s="88"/>
      <c r="F2" s="88"/>
      <c r="G2" s="88"/>
      <c r="H2" s="90"/>
      <c r="I2" s="90"/>
      <c r="J2" s="90"/>
      <c r="K2" s="90"/>
    </row>
    <row r="3" spans="1:11" s="22" customFormat="1" ht="12">
      <c r="A3" s="176" t="s">
        <v>16</v>
      </c>
      <c r="B3" s="179" t="s">
        <v>17</v>
      </c>
      <c r="C3" s="179"/>
      <c r="D3" s="179"/>
      <c r="E3" s="179"/>
      <c r="F3" s="73"/>
      <c r="G3" s="148"/>
      <c r="H3" s="179" t="s">
        <v>18</v>
      </c>
      <c r="I3" s="179"/>
      <c r="J3" s="179"/>
      <c r="K3" s="179"/>
    </row>
    <row r="4" spans="1:11" s="22" customFormat="1" ht="12">
      <c r="A4" s="177"/>
      <c r="B4" s="180" t="s">
        <v>19</v>
      </c>
      <c r="C4" s="182" t="s">
        <v>8</v>
      </c>
      <c r="D4" s="182"/>
      <c r="E4" s="182"/>
      <c r="F4" s="92" t="s">
        <v>20</v>
      </c>
      <c r="G4" s="92"/>
      <c r="H4" s="180" t="s">
        <v>19</v>
      </c>
      <c r="I4" s="182" t="s">
        <v>8</v>
      </c>
      <c r="J4" s="182"/>
      <c r="K4" s="182"/>
    </row>
    <row r="5" spans="1:11" s="22" customFormat="1" ht="12">
      <c r="A5" s="178"/>
      <c r="B5" s="181"/>
      <c r="C5" s="74" t="s">
        <v>21</v>
      </c>
      <c r="D5" s="75" t="s">
        <v>22</v>
      </c>
      <c r="E5" s="76" t="s">
        <v>2</v>
      </c>
      <c r="F5" s="93" t="s">
        <v>23</v>
      </c>
      <c r="G5" s="76"/>
      <c r="H5" s="181"/>
      <c r="I5" s="74" t="s">
        <v>21</v>
      </c>
      <c r="J5" s="75" t="s">
        <v>22</v>
      </c>
      <c r="K5" s="76" t="s">
        <v>2</v>
      </c>
    </row>
    <row r="6" s="18" customFormat="1" ht="12.75"/>
    <row r="7" spans="1:11" s="47" customFormat="1" ht="9">
      <c r="A7" s="45" t="s">
        <v>24</v>
      </c>
      <c r="B7" s="149">
        <v>443072</v>
      </c>
      <c r="C7" s="149">
        <v>564198.83</v>
      </c>
      <c r="D7" s="149">
        <v>3665505.76</v>
      </c>
      <c r="E7" s="149">
        <v>4229704.59</v>
      </c>
      <c r="F7" s="46">
        <f>E7/B7</f>
        <v>9.546314346201068</v>
      </c>
      <c r="H7" s="46">
        <v>-1.1741194104421684</v>
      </c>
      <c r="I7" s="46">
        <v>-1.8485546151994472</v>
      </c>
      <c r="J7" s="46">
        <v>-0.8088983070420654</v>
      </c>
      <c r="K7" s="46">
        <v>-0.9488489071840053</v>
      </c>
    </row>
    <row r="8" spans="1:11" s="47" customFormat="1" ht="9">
      <c r="A8" s="48" t="s">
        <v>25</v>
      </c>
      <c r="B8" s="151">
        <v>2496</v>
      </c>
      <c r="C8" s="151">
        <v>2224.06</v>
      </c>
      <c r="D8" s="151">
        <v>31655</v>
      </c>
      <c r="E8" s="151">
        <v>33879.06</v>
      </c>
      <c r="F8" s="49">
        <f aca="true" t="shared" si="0" ref="F8:F29">E8/B8</f>
        <v>13.573341346153844</v>
      </c>
      <c r="H8" s="49">
        <v>-2.2326674500587544</v>
      </c>
      <c r="I8" s="49">
        <v>-1.3033464540722317</v>
      </c>
      <c r="J8" s="49">
        <v>-3.3136346254170785</v>
      </c>
      <c r="K8" s="49">
        <v>-3.184180061846107</v>
      </c>
    </row>
    <row r="9" spans="1:11" s="47" customFormat="1" ht="9">
      <c r="A9" s="48" t="s">
        <v>26</v>
      </c>
      <c r="B9" s="103">
        <v>425155</v>
      </c>
      <c r="C9" s="103">
        <v>551539.96</v>
      </c>
      <c r="D9" s="103">
        <v>3379848.71</v>
      </c>
      <c r="E9" s="103">
        <v>3931388.67</v>
      </c>
      <c r="F9" s="50">
        <f t="shared" si="0"/>
        <v>9.246953863884936</v>
      </c>
      <c r="H9" s="50">
        <v>-1.7598221692303782</v>
      </c>
      <c r="I9" s="50">
        <v>-2.08966176177626</v>
      </c>
      <c r="J9" s="50">
        <v>-0.940017269331199</v>
      </c>
      <c r="K9" s="50">
        <v>-1.1029279086565802</v>
      </c>
    </row>
    <row r="10" spans="1:11" s="47" customFormat="1" ht="9">
      <c r="A10" s="48" t="s">
        <v>27</v>
      </c>
      <c r="B10" s="103">
        <v>6518</v>
      </c>
      <c r="C10" s="103">
        <v>2637.47</v>
      </c>
      <c r="D10" s="103">
        <v>82605.82</v>
      </c>
      <c r="E10" s="103">
        <v>85243.29</v>
      </c>
      <c r="F10" s="50">
        <f t="shared" si="0"/>
        <v>13.078135931267258</v>
      </c>
      <c r="H10" s="50">
        <v>54.78508667774875</v>
      </c>
      <c r="I10" s="50">
        <v>67.9553472496402</v>
      </c>
      <c r="J10" s="50">
        <v>0.5296296900279098</v>
      </c>
      <c r="K10" s="50">
        <v>1.7940205127813045</v>
      </c>
    </row>
    <row r="11" spans="1:11" s="47" customFormat="1" ht="9">
      <c r="A11" s="48" t="s">
        <v>28</v>
      </c>
      <c r="B11" s="103">
        <v>8903</v>
      </c>
      <c r="C11" s="103">
        <v>7797.34</v>
      </c>
      <c r="D11" s="103">
        <v>171396.23</v>
      </c>
      <c r="E11" s="103">
        <v>179193.57</v>
      </c>
      <c r="F11" s="50">
        <f t="shared" si="0"/>
        <v>20.12732449736044</v>
      </c>
      <c r="H11" s="50">
        <v>1.158959209180775</v>
      </c>
      <c r="I11" s="50">
        <v>1.3991352124581442</v>
      </c>
      <c r="J11" s="50">
        <v>1.6790583576477633</v>
      </c>
      <c r="K11" s="50">
        <v>1.6668457625701232</v>
      </c>
    </row>
    <row r="12" spans="1:11" s="47" customFormat="1" ht="9">
      <c r="A12" s="45" t="s">
        <v>29</v>
      </c>
      <c r="B12" s="100">
        <v>590491</v>
      </c>
      <c r="C12" s="100">
        <v>644804</v>
      </c>
      <c r="D12" s="100">
        <v>1013652.65</v>
      </c>
      <c r="E12" s="100">
        <v>1658456.65</v>
      </c>
      <c r="F12" s="51">
        <f t="shared" si="0"/>
        <v>2.808606143023348</v>
      </c>
      <c r="H12" s="51">
        <v>-2.0400207037963596</v>
      </c>
      <c r="I12" s="51">
        <v>-1.957692634833256</v>
      </c>
      <c r="J12" s="51">
        <v>-4.255398832815296</v>
      </c>
      <c r="K12" s="51">
        <v>-3.3749700897369173</v>
      </c>
    </row>
    <row r="13" spans="1:11" s="47" customFormat="1" ht="9">
      <c r="A13" s="45" t="s">
        <v>30</v>
      </c>
      <c r="B13" s="100">
        <v>1609338</v>
      </c>
      <c r="C13" s="100">
        <v>2023954.02</v>
      </c>
      <c r="D13" s="100">
        <v>3794124.0199999996</v>
      </c>
      <c r="E13" s="100">
        <v>5818078.039999999</v>
      </c>
      <c r="F13" s="51">
        <f t="shared" si="0"/>
        <v>3.6151995665298395</v>
      </c>
      <c r="H13" s="51">
        <v>-0.7071816386969398</v>
      </c>
      <c r="I13" s="51">
        <v>-0.7856722863856858</v>
      </c>
      <c r="J13" s="51">
        <v>1.6225034408230727</v>
      </c>
      <c r="K13" s="51">
        <v>0.7716140764022059</v>
      </c>
    </row>
    <row r="14" spans="1:11" s="47" customFormat="1" ht="9">
      <c r="A14" s="48" t="s">
        <v>31</v>
      </c>
      <c r="B14" s="103">
        <v>1171312</v>
      </c>
      <c r="C14" s="103">
        <v>1435721.46</v>
      </c>
      <c r="D14" s="103">
        <v>2010185.07</v>
      </c>
      <c r="E14" s="103">
        <v>3445906.53</v>
      </c>
      <c r="F14" s="50">
        <f t="shared" si="0"/>
        <v>2.9419202825549466</v>
      </c>
      <c r="H14" s="50">
        <v>-1.069031368219945</v>
      </c>
      <c r="I14" s="50">
        <v>-0.9982996882792926</v>
      </c>
      <c r="J14" s="50">
        <v>1.1670024003108996</v>
      </c>
      <c r="K14" s="50">
        <v>0.2534324814500732</v>
      </c>
    </row>
    <row r="15" spans="1:11" s="47" customFormat="1" ht="9">
      <c r="A15" s="48" t="s">
        <v>32</v>
      </c>
      <c r="B15" s="103">
        <v>134105</v>
      </c>
      <c r="C15" s="103">
        <v>145629.3</v>
      </c>
      <c r="D15" s="103">
        <v>945515.23</v>
      </c>
      <c r="E15" s="103">
        <v>1091144.53</v>
      </c>
      <c r="F15" s="50">
        <f t="shared" si="0"/>
        <v>8.136494015883077</v>
      </c>
      <c r="H15" s="50">
        <v>-2.2201968647466277</v>
      </c>
      <c r="I15" s="50">
        <v>-3.3630586976518684</v>
      </c>
      <c r="J15" s="50">
        <v>1.2064015491276798</v>
      </c>
      <c r="K15" s="50">
        <v>0.57170807028428</v>
      </c>
    </row>
    <row r="16" spans="1:11" s="47" customFormat="1" ht="9">
      <c r="A16" s="48" t="s">
        <v>33</v>
      </c>
      <c r="B16" s="103">
        <v>303921</v>
      </c>
      <c r="C16" s="103">
        <v>442603.26</v>
      </c>
      <c r="D16" s="103">
        <v>838423.72</v>
      </c>
      <c r="E16" s="103">
        <v>1281026.98</v>
      </c>
      <c r="F16" s="50">
        <f t="shared" si="0"/>
        <v>4.214999884838494</v>
      </c>
      <c r="H16" s="50">
        <v>1.414837777503412</v>
      </c>
      <c r="I16" s="50">
        <v>0.8011652219137451</v>
      </c>
      <c r="J16" s="50">
        <v>3.215277920632432</v>
      </c>
      <c r="K16" s="50">
        <v>2.368219296140374</v>
      </c>
    </row>
    <row r="17" spans="1:11" s="47" customFormat="1" ht="9">
      <c r="A17" s="45" t="s">
        <v>34</v>
      </c>
      <c r="B17" s="100">
        <v>97456</v>
      </c>
      <c r="C17" s="100">
        <v>88116.78</v>
      </c>
      <c r="D17" s="100">
        <v>458422.44</v>
      </c>
      <c r="E17" s="100">
        <v>546539.22</v>
      </c>
      <c r="F17" s="51">
        <f t="shared" si="0"/>
        <v>5.608061278936135</v>
      </c>
      <c r="H17" s="51">
        <v>0.2912331614748953</v>
      </c>
      <c r="I17" s="51">
        <v>1.6939141377478877</v>
      </c>
      <c r="J17" s="51">
        <v>-0.4410826180854475</v>
      </c>
      <c r="K17" s="51">
        <v>-0.10294598576456214</v>
      </c>
    </row>
    <row r="18" spans="1:11" s="47" customFormat="1" ht="9">
      <c r="A18" s="45" t="s">
        <v>35</v>
      </c>
      <c r="B18" s="100">
        <v>91993</v>
      </c>
      <c r="C18" s="100">
        <v>100567.12</v>
      </c>
      <c r="D18" s="100">
        <v>499429.79</v>
      </c>
      <c r="E18" s="100">
        <v>599996.91</v>
      </c>
      <c r="F18" s="51">
        <f t="shared" si="0"/>
        <v>6.522201797962889</v>
      </c>
      <c r="H18" s="51">
        <v>-0.31857141309176806</v>
      </c>
      <c r="I18" s="51">
        <v>-0.37012809398148855</v>
      </c>
      <c r="J18" s="51">
        <v>-0.5861266719952389</v>
      </c>
      <c r="K18" s="51">
        <v>-0.5499879192475527</v>
      </c>
    </row>
    <row r="19" spans="1:11" s="47" customFormat="1" ht="9">
      <c r="A19" s="45" t="s">
        <v>36</v>
      </c>
      <c r="B19" s="100">
        <v>229539</v>
      </c>
      <c r="C19" s="100">
        <v>223603.92</v>
      </c>
      <c r="D19" s="100">
        <v>58400.77</v>
      </c>
      <c r="E19" s="100">
        <v>282004.69</v>
      </c>
      <c r="F19" s="51">
        <f t="shared" si="0"/>
        <v>1.228569829092224</v>
      </c>
      <c r="H19" s="51">
        <v>1.8132543213381178</v>
      </c>
      <c r="I19" s="51">
        <v>8.081816307249374</v>
      </c>
      <c r="J19" s="51">
        <v>0.6095930671256952</v>
      </c>
      <c r="K19" s="51">
        <v>6.444636159034103</v>
      </c>
    </row>
    <row r="20" spans="1:11" s="47" customFormat="1" ht="9">
      <c r="A20" s="45" t="s">
        <v>37</v>
      </c>
      <c r="B20" s="100">
        <v>845288</v>
      </c>
      <c r="C20" s="100">
        <v>871825.09</v>
      </c>
      <c r="D20" s="100">
        <v>1437418.15</v>
      </c>
      <c r="E20" s="100">
        <v>2309243.24</v>
      </c>
      <c r="F20" s="51">
        <f t="shared" si="0"/>
        <v>2.7319011271897864</v>
      </c>
      <c r="H20" s="51">
        <v>1.6948989412897015</v>
      </c>
      <c r="I20" s="51">
        <v>1.7382610110410308</v>
      </c>
      <c r="J20" s="51">
        <v>2.983932882376763</v>
      </c>
      <c r="K20" s="51">
        <v>2.510077745637326</v>
      </c>
    </row>
    <row r="21" spans="1:11" s="47" customFormat="1" ht="9">
      <c r="A21" s="48" t="s">
        <v>38</v>
      </c>
      <c r="B21" s="103">
        <v>698877</v>
      </c>
      <c r="C21" s="103">
        <v>728697.98</v>
      </c>
      <c r="D21" s="103">
        <v>455175.93</v>
      </c>
      <c r="E21" s="103">
        <v>1183873.91</v>
      </c>
      <c r="F21" s="50">
        <f t="shared" si="0"/>
        <v>1.6939660483890584</v>
      </c>
      <c r="H21" s="50">
        <v>2.1164771066873955</v>
      </c>
      <c r="I21" s="50">
        <v>2.2474162250443994</v>
      </c>
      <c r="J21" s="50">
        <v>0.43610816949507214</v>
      </c>
      <c r="K21" s="50">
        <v>1.5433270454393595</v>
      </c>
    </row>
    <row r="22" spans="1:11" s="47" customFormat="1" ht="9">
      <c r="A22" s="48" t="s">
        <v>39</v>
      </c>
      <c r="B22" s="103">
        <v>146411</v>
      </c>
      <c r="C22" s="103">
        <v>143127.11</v>
      </c>
      <c r="D22" s="103">
        <v>982242.22</v>
      </c>
      <c r="E22" s="103">
        <v>1125369.33</v>
      </c>
      <c r="F22" s="50">
        <f t="shared" si="0"/>
        <v>7.68637144750053</v>
      </c>
      <c r="H22" s="50">
        <v>-0.27042123045065664</v>
      </c>
      <c r="I22" s="50">
        <v>-0.7772983191835607</v>
      </c>
      <c r="J22" s="50">
        <v>4.20895920030711</v>
      </c>
      <c r="K22" s="50">
        <v>3.547156309557179</v>
      </c>
    </row>
    <row r="23" spans="1:11" s="47" customFormat="1" ht="9">
      <c r="A23" s="45" t="s">
        <v>40</v>
      </c>
      <c r="B23" s="100">
        <v>280046</v>
      </c>
      <c r="C23" s="100">
        <v>288430.47</v>
      </c>
      <c r="D23" s="100">
        <v>547348.73</v>
      </c>
      <c r="E23" s="100">
        <v>835779.2000000001</v>
      </c>
      <c r="F23" s="51">
        <f t="shared" si="0"/>
        <v>2.9844354141819562</v>
      </c>
      <c r="H23" s="51">
        <v>2.9300851974095283</v>
      </c>
      <c r="I23" s="51">
        <v>2.418209908873751</v>
      </c>
      <c r="J23" s="51">
        <v>3.718849051043756</v>
      </c>
      <c r="K23" s="51">
        <v>3.26627699212964</v>
      </c>
    </row>
    <row r="24" spans="1:11" s="47" customFormat="1" ht="9">
      <c r="A24" s="48" t="s">
        <v>41</v>
      </c>
      <c r="B24" s="103">
        <v>26088</v>
      </c>
      <c r="C24" s="103">
        <v>29605.45</v>
      </c>
      <c r="D24" s="103">
        <v>57921.83</v>
      </c>
      <c r="E24" s="103">
        <v>87527.28</v>
      </c>
      <c r="F24" s="50">
        <f t="shared" si="0"/>
        <v>3.355078196872125</v>
      </c>
      <c r="H24" s="50">
        <v>3.053525577720719</v>
      </c>
      <c r="I24" s="50">
        <v>0.9981970364533035</v>
      </c>
      <c r="J24" s="50">
        <v>1.667312306253275</v>
      </c>
      <c r="K24" s="50">
        <v>1.4399990357511487</v>
      </c>
    </row>
    <row r="25" spans="1:11" s="47" customFormat="1" ht="9">
      <c r="A25" s="48" t="s">
        <v>42</v>
      </c>
      <c r="B25" s="103">
        <v>253958</v>
      </c>
      <c r="C25" s="103">
        <v>258825.02</v>
      </c>
      <c r="D25" s="103">
        <v>489426.9</v>
      </c>
      <c r="E25" s="103">
        <v>748251.92</v>
      </c>
      <c r="F25" s="50">
        <f t="shared" si="0"/>
        <v>2.9463608943211086</v>
      </c>
      <c r="H25" s="50">
        <v>2.9174214516998367</v>
      </c>
      <c r="I25" s="50">
        <v>2.58318571251066</v>
      </c>
      <c r="J25" s="50">
        <v>3.967132897021101</v>
      </c>
      <c r="K25" s="50">
        <v>3.484212166860355</v>
      </c>
    </row>
    <row r="26" spans="1:11" s="47" customFormat="1" ht="9">
      <c r="A26" s="45" t="s">
        <v>43</v>
      </c>
      <c r="B26" s="100">
        <v>263714</v>
      </c>
      <c r="C26" s="100">
        <v>297519.73</v>
      </c>
      <c r="D26" s="100">
        <v>300260.33999999997</v>
      </c>
      <c r="E26" s="100">
        <v>597780.0700000001</v>
      </c>
      <c r="F26" s="51">
        <f t="shared" si="0"/>
        <v>2.2667741189318735</v>
      </c>
      <c r="H26" s="51">
        <v>0.31038653774467667</v>
      </c>
      <c r="I26" s="51">
        <v>0.348755413920107</v>
      </c>
      <c r="J26" s="51">
        <v>0.8583565131613143</v>
      </c>
      <c r="K26" s="51">
        <v>0.6040788017059173</v>
      </c>
    </row>
    <row r="27" spans="1:11" s="47" customFormat="1" ht="9">
      <c r="A27" s="48" t="s">
        <v>44</v>
      </c>
      <c r="B27" s="103">
        <v>62510</v>
      </c>
      <c r="C27" s="103">
        <v>64440.02</v>
      </c>
      <c r="D27" s="103">
        <v>101266.48</v>
      </c>
      <c r="E27" s="103">
        <v>165706.5</v>
      </c>
      <c r="F27" s="50">
        <f t="shared" si="0"/>
        <v>2.6508798592225244</v>
      </c>
      <c r="H27" s="50">
        <v>1.8343542291150787</v>
      </c>
      <c r="I27" s="50">
        <v>1.3903246220127694</v>
      </c>
      <c r="J27" s="50">
        <v>2.5044570794860688</v>
      </c>
      <c r="K27" s="50">
        <v>2.0682956094799714</v>
      </c>
    </row>
    <row r="28" spans="1:11" s="47" customFormat="1" ht="9">
      <c r="A28" s="48" t="s">
        <v>45</v>
      </c>
      <c r="B28" s="103">
        <v>201204</v>
      </c>
      <c r="C28" s="103">
        <v>233079.71</v>
      </c>
      <c r="D28" s="103">
        <v>198993.86</v>
      </c>
      <c r="E28" s="103">
        <v>432073.57</v>
      </c>
      <c r="F28" s="50">
        <f t="shared" si="0"/>
        <v>2.1474402596369853</v>
      </c>
      <c r="H28" s="50">
        <v>-0.1538354655259684</v>
      </c>
      <c r="I28" s="50">
        <v>0.06455605807323171</v>
      </c>
      <c r="J28" s="50">
        <v>0.04080181908946708</v>
      </c>
      <c r="K28" s="50">
        <v>0.05361451145424099</v>
      </c>
    </row>
    <row r="29" spans="1:11" s="47" customFormat="1" ht="9">
      <c r="A29" s="52" t="s">
        <v>46</v>
      </c>
      <c r="B29" s="152">
        <v>4450937</v>
      </c>
      <c r="C29" s="152">
        <v>5103019.96</v>
      </c>
      <c r="D29" s="152">
        <v>11774562.65</v>
      </c>
      <c r="E29" s="152">
        <v>16877582.61</v>
      </c>
      <c r="F29" s="165">
        <f t="shared" si="0"/>
        <v>3.7919167604484176</v>
      </c>
      <c r="G29" s="71"/>
      <c r="H29" s="53">
        <v>-0.04648544230898357</v>
      </c>
      <c r="I29" s="53">
        <v>0.020092533061050914</v>
      </c>
      <c r="J29" s="53">
        <v>0.38228152087446876</v>
      </c>
      <c r="K29" s="53">
        <v>0.2724955522407286</v>
      </c>
    </row>
    <row r="30" s="47" customFormat="1" ht="9">
      <c r="A30" s="54" t="s">
        <v>236</v>
      </c>
    </row>
    <row r="31" s="47" customFormat="1" ht="9">
      <c r="A31" s="42" t="s">
        <v>48</v>
      </c>
    </row>
  </sheetData>
  <sheetProtection/>
  <mergeCells count="7">
    <mergeCell ref="A3:A5"/>
    <mergeCell ref="B3:E3"/>
    <mergeCell ref="H3:K3"/>
    <mergeCell ref="B4:B5"/>
    <mergeCell ref="C4:E4"/>
    <mergeCell ref="H4:H5"/>
    <mergeCell ref="I4:K4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79.57421875" style="0" customWidth="1"/>
    <col min="2" max="2" width="9.421875" style="0" bestFit="1" customWidth="1"/>
    <col min="3" max="3" width="10.421875" style="0" customWidth="1"/>
    <col min="4" max="5" width="10.140625" style="0" bestFit="1" customWidth="1"/>
    <col min="6" max="6" width="9.28125" style="0" bestFit="1" customWidth="1"/>
    <col min="7" max="7" width="3.57421875" style="0" customWidth="1"/>
    <col min="8" max="8" width="9.28125" style="0" bestFit="1" customWidth="1"/>
    <col min="9" max="9" width="10.7109375" style="0" customWidth="1"/>
    <col min="10" max="11" width="9.28125" style="0" bestFit="1" customWidth="1"/>
  </cols>
  <sheetData>
    <row r="1" spans="1:6" s="22" customFormat="1" ht="17.25" customHeight="1">
      <c r="A1" s="32" t="s">
        <v>234</v>
      </c>
      <c r="B1" s="30"/>
      <c r="C1" s="43"/>
      <c r="D1" s="44"/>
      <c r="E1" s="30"/>
      <c r="F1" s="30"/>
    </row>
    <row r="2" spans="1:6" s="22" customFormat="1" ht="13.5" customHeight="1">
      <c r="A2" s="31"/>
      <c r="B2" s="88"/>
      <c r="C2" s="89"/>
      <c r="D2" s="90"/>
      <c r="E2" s="88"/>
      <c r="F2" s="88"/>
    </row>
    <row r="3" spans="1:11" s="22" customFormat="1" ht="13.5" customHeight="1">
      <c r="A3" s="176" t="s">
        <v>57</v>
      </c>
      <c r="B3" s="179" t="s">
        <v>17</v>
      </c>
      <c r="C3" s="179"/>
      <c r="D3" s="179"/>
      <c r="E3" s="179"/>
      <c r="F3" s="73"/>
      <c r="G3" s="148"/>
      <c r="H3" s="179" t="s">
        <v>18</v>
      </c>
      <c r="I3" s="179"/>
      <c r="J3" s="179"/>
      <c r="K3" s="179"/>
    </row>
    <row r="4" spans="1:11" s="22" customFormat="1" ht="13.5" customHeight="1">
      <c r="A4" s="177"/>
      <c r="B4" s="180" t="s">
        <v>19</v>
      </c>
      <c r="C4" s="182" t="s">
        <v>8</v>
      </c>
      <c r="D4" s="182"/>
      <c r="E4" s="182"/>
      <c r="F4" s="92" t="s">
        <v>20</v>
      </c>
      <c r="G4" s="92"/>
      <c r="H4" s="180" t="s">
        <v>19</v>
      </c>
      <c r="I4" s="182" t="s">
        <v>8</v>
      </c>
      <c r="J4" s="182"/>
      <c r="K4" s="182"/>
    </row>
    <row r="5" spans="1:11" s="22" customFormat="1" ht="13.5" customHeight="1">
      <c r="A5" s="178"/>
      <c r="B5" s="181"/>
      <c r="C5" s="74" t="s">
        <v>21</v>
      </c>
      <c r="D5" s="75" t="s">
        <v>22</v>
      </c>
      <c r="E5" s="76" t="s">
        <v>2</v>
      </c>
      <c r="F5" s="93" t="s">
        <v>23</v>
      </c>
      <c r="G5" s="76"/>
      <c r="H5" s="181"/>
      <c r="I5" s="74" t="s">
        <v>21</v>
      </c>
      <c r="J5" s="75" t="s">
        <v>22</v>
      </c>
      <c r="K5" s="76" t="s">
        <v>2</v>
      </c>
    </row>
    <row r="6" spans="1:6" s="18" customFormat="1" ht="13.5" customHeight="1">
      <c r="A6" s="94"/>
      <c r="B6" s="95"/>
      <c r="C6" s="154"/>
      <c r="D6" s="97"/>
      <c r="E6" s="98"/>
      <c r="F6" s="98"/>
    </row>
    <row r="7" spans="1:11" s="47" customFormat="1" ht="13.5" customHeight="1">
      <c r="A7" s="45" t="s">
        <v>24</v>
      </c>
      <c r="B7" s="149">
        <v>443072</v>
      </c>
      <c r="C7" s="149">
        <v>564198.8300000002</v>
      </c>
      <c r="D7" s="149">
        <v>3665505.7600000002</v>
      </c>
      <c r="E7" s="149">
        <v>4229704.59</v>
      </c>
      <c r="F7" s="46">
        <f>E7/B7</f>
        <v>9.546314346201068</v>
      </c>
      <c r="H7" s="46">
        <v>-1.1741194104421684</v>
      </c>
      <c r="I7" s="46">
        <v>-1.8485546151994068</v>
      </c>
      <c r="J7" s="46">
        <v>-0.8088983070420654</v>
      </c>
      <c r="K7" s="46">
        <v>-0.9488489071840053</v>
      </c>
    </row>
    <row r="8" spans="1:11" s="47" customFormat="1" ht="13.5" customHeight="1">
      <c r="A8" s="45" t="s">
        <v>106</v>
      </c>
      <c r="B8" s="149">
        <v>2496</v>
      </c>
      <c r="C8" s="149">
        <v>2224.06</v>
      </c>
      <c r="D8" s="149">
        <v>31655</v>
      </c>
      <c r="E8" s="149">
        <v>33879.06</v>
      </c>
      <c r="F8" s="46">
        <f aca="true" t="shared" si="0" ref="F8:F71">E8/B8</f>
        <v>13.573341346153844</v>
      </c>
      <c r="H8" s="46">
        <v>-2.2326674500587544</v>
      </c>
      <c r="I8" s="46">
        <v>-1.3033464540722317</v>
      </c>
      <c r="J8" s="46">
        <v>-3.3136346254170674</v>
      </c>
      <c r="K8" s="46">
        <v>-3.184180061846107</v>
      </c>
    </row>
    <row r="9" spans="1:11" s="47" customFormat="1" ht="13.5" customHeight="1">
      <c r="A9" s="155" t="s">
        <v>107</v>
      </c>
      <c r="B9" s="151">
        <v>1</v>
      </c>
      <c r="C9" s="151">
        <v>0</v>
      </c>
      <c r="D9" s="151">
        <v>462.92</v>
      </c>
      <c r="E9" s="151">
        <v>462.92</v>
      </c>
      <c r="F9" s="49">
        <f t="shared" si="0"/>
        <v>462.92</v>
      </c>
      <c r="H9" s="49">
        <v>0</v>
      </c>
      <c r="I9" s="156" t="s">
        <v>108</v>
      </c>
      <c r="J9" s="49">
        <v>-1.4203879980408354</v>
      </c>
      <c r="K9" s="49">
        <v>-1.4203879980408354</v>
      </c>
    </row>
    <row r="10" spans="1:11" s="47" customFormat="1" ht="13.5" customHeight="1">
      <c r="A10" s="155" t="s">
        <v>109</v>
      </c>
      <c r="B10" s="151">
        <v>7</v>
      </c>
      <c r="C10" s="151">
        <v>0</v>
      </c>
      <c r="D10" s="151">
        <v>13313.31</v>
      </c>
      <c r="E10" s="151">
        <v>13313.31</v>
      </c>
      <c r="F10" s="49">
        <f t="shared" si="0"/>
        <v>1901.9014285714286</v>
      </c>
      <c r="H10" s="49">
        <v>-12.5</v>
      </c>
      <c r="I10" s="156" t="s">
        <v>108</v>
      </c>
      <c r="J10" s="49">
        <v>-4.267349116544765</v>
      </c>
      <c r="K10" s="49">
        <v>-4.267349116544765</v>
      </c>
    </row>
    <row r="11" spans="1:11" s="47" customFormat="1" ht="13.5" customHeight="1">
      <c r="A11" s="155" t="s">
        <v>110</v>
      </c>
      <c r="B11" s="151">
        <v>5</v>
      </c>
      <c r="C11" s="151">
        <v>0</v>
      </c>
      <c r="D11" s="151">
        <v>40.77</v>
      </c>
      <c r="E11" s="151">
        <v>40.77</v>
      </c>
      <c r="F11" s="49">
        <f t="shared" si="0"/>
        <v>8.154</v>
      </c>
      <c r="H11" s="49">
        <v>0</v>
      </c>
      <c r="I11" s="156" t="s">
        <v>108</v>
      </c>
      <c r="J11" s="49">
        <v>-29.561161022805805</v>
      </c>
      <c r="K11" s="49">
        <v>-29.561161022805805</v>
      </c>
    </row>
    <row r="12" spans="1:11" s="47" customFormat="1" ht="13.5" customHeight="1">
      <c r="A12" s="155" t="s">
        <v>111</v>
      </c>
      <c r="B12" s="151">
        <v>2451</v>
      </c>
      <c r="C12" s="151">
        <v>2218.56</v>
      </c>
      <c r="D12" s="151">
        <v>16211.92</v>
      </c>
      <c r="E12" s="151">
        <v>18430.48</v>
      </c>
      <c r="F12" s="49">
        <f t="shared" si="0"/>
        <v>7.519575683394533</v>
      </c>
      <c r="H12" s="49">
        <v>-2.311677959346353</v>
      </c>
      <c r="I12" s="49">
        <v>-1.262611652343415</v>
      </c>
      <c r="J12" s="49">
        <v>-3.798015186364073</v>
      </c>
      <c r="K12" s="49">
        <v>-3.499732183388667</v>
      </c>
    </row>
    <row r="13" spans="1:11" s="47" customFormat="1" ht="13.5" customHeight="1">
      <c r="A13" s="155" t="s">
        <v>112</v>
      </c>
      <c r="B13" s="151">
        <v>32</v>
      </c>
      <c r="C13" s="151">
        <v>5.5</v>
      </c>
      <c r="D13" s="151">
        <v>1626.08</v>
      </c>
      <c r="E13" s="151">
        <v>1631.58</v>
      </c>
      <c r="F13" s="49">
        <f t="shared" si="0"/>
        <v>50.986875</v>
      </c>
      <c r="H13" s="49">
        <v>6.666666666666667</v>
      </c>
      <c r="I13" s="49">
        <v>-15.384615384615385</v>
      </c>
      <c r="J13" s="49">
        <v>11.858786949074416</v>
      </c>
      <c r="K13" s="49">
        <v>11.737513611242363</v>
      </c>
    </row>
    <row r="14" spans="1:11" s="47" customFormat="1" ht="13.5" customHeight="1">
      <c r="A14" s="157" t="s">
        <v>113</v>
      </c>
      <c r="B14" s="100">
        <v>425155</v>
      </c>
      <c r="C14" s="100">
        <v>551539.9600000002</v>
      </c>
      <c r="D14" s="100">
        <v>3379848.7100000004</v>
      </c>
      <c r="E14" s="100">
        <v>3931388.67</v>
      </c>
      <c r="F14" s="51">
        <f t="shared" si="0"/>
        <v>9.246953863884936</v>
      </c>
      <c r="H14" s="51">
        <v>-1.7598221692303782</v>
      </c>
      <c r="I14" s="51">
        <v>-2.0896617617762185</v>
      </c>
      <c r="J14" s="51">
        <v>-0.940017269331199</v>
      </c>
      <c r="K14" s="51">
        <v>-1.1029279086565689</v>
      </c>
    </row>
    <row r="15" spans="1:11" s="47" customFormat="1" ht="13.5" customHeight="1">
      <c r="A15" s="157" t="s">
        <v>114</v>
      </c>
      <c r="B15" s="158">
        <v>58099</v>
      </c>
      <c r="C15" s="158">
        <v>88026.72</v>
      </c>
      <c r="D15" s="158">
        <v>344422.41000000003</v>
      </c>
      <c r="E15" s="158">
        <v>432449.13000000006</v>
      </c>
      <c r="F15" s="159">
        <f t="shared" si="0"/>
        <v>7.443314514879775</v>
      </c>
      <c r="H15" s="159">
        <v>-0.32254190471288624</v>
      </c>
      <c r="I15" s="159">
        <v>-0.32228027819307054</v>
      </c>
      <c r="J15" s="159">
        <v>0.9336280614505149</v>
      </c>
      <c r="K15" s="159">
        <v>0.6754241541326776</v>
      </c>
    </row>
    <row r="16" spans="1:11" s="47" customFormat="1" ht="13.5" customHeight="1">
      <c r="A16" s="155" t="s">
        <v>115</v>
      </c>
      <c r="B16" s="151">
        <v>55216</v>
      </c>
      <c r="C16" s="151">
        <v>84724.35</v>
      </c>
      <c r="D16" s="151">
        <v>311322.61</v>
      </c>
      <c r="E16" s="151">
        <v>396046.96</v>
      </c>
      <c r="F16" s="49">
        <f t="shared" si="0"/>
        <v>7.17268472906404</v>
      </c>
      <c r="H16" s="49">
        <v>-0.45252131898245807</v>
      </c>
      <c r="I16" s="49">
        <v>-0.38166256020796413</v>
      </c>
      <c r="J16" s="49">
        <v>1.3021143303804759</v>
      </c>
      <c r="K16" s="49">
        <v>0.9371437752269948</v>
      </c>
    </row>
    <row r="17" spans="1:11" s="47" customFormat="1" ht="13.5" customHeight="1">
      <c r="A17" s="155" t="s">
        <v>116</v>
      </c>
      <c r="B17" s="151">
        <v>2879</v>
      </c>
      <c r="C17" s="151">
        <v>3301.37</v>
      </c>
      <c r="D17" s="151">
        <v>32611.53</v>
      </c>
      <c r="E17" s="151">
        <v>35912.9</v>
      </c>
      <c r="F17" s="49">
        <f t="shared" si="0"/>
        <v>12.474088225078154</v>
      </c>
      <c r="H17" s="49">
        <v>2.2735346358792183</v>
      </c>
      <c r="I17" s="49">
        <v>1.2572154166078733</v>
      </c>
      <c r="J17" s="49">
        <v>-0.6109957908704867</v>
      </c>
      <c r="K17" s="49">
        <v>-0.4421387105207001</v>
      </c>
    </row>
    <row r="18" spans="1:11" s="47" customFormat="1" ht="13.5" customHeight="1">
      <c r="A18" s="155" t="s">
        <v>117</v>
      </c>
      <c r="B18" s="151">
        <v>4</v>
      </c>
      <c r="C18" s="151">
        <v>1</v>
      </c>
      <c r="D18" s="151">
        <v>488.27</v>
      </c>
      <c r="E18" s="151">
        <v>489.27</v>
      </c>
      <c r="F18" s="49">
        <f t="shared" si="0"/>
        <v>122.3175</v>
      </c>
      <c r="H18" s="49">
        <v>-20</v>
      </c>
      <c r="I18" s="49">
        <v>-50</v>
      </c>
      <c r="J18" s="49">
        <v>-55.75581289983508</v>
      </c>
      <c r="K18" s="49">
        <v>-55.74540060420774</v>
      </c>
    </row>
    <row r="19" spans="1:11" s="47" customFormat="1" ht="13.5" customHeight="1">
      <c r="A19" s="157" t="s">
        <v>118</v>
      </c>
      <c r="B19" s="158">
        <v>64422</v>
      </c>
      <c r="C19" s="158">
        <v>77763.8</v>
      </c>
      <c r="D19" s="158">
        <v>428141.55000000005</v>
      </c>
      <c r="E19" s="158">
        <v>505905.35</v>
      </c>
      <c r="F19" s="159">
        <f t="shared" si="0"/>
        <v>7.852990438049114</v>
      </c>
      <c r="H19" s="159">
        <v>-2.3095003411934187</v>
      </c>
      <c r="I19" s="159">
        <v>-3.1490585953189716</v>
      </c>
      <c r="J19" s="159">
        <v>-0.05026416525696342</v>
      </c>
      <c r="K19" s="159">
        <v>-0.5394209772626968</v>
      </c>
    </row>
    <row r="20" spans="1:11" s="47" customFormat="1" ht="13.5" customHeight="1">
      <c r="A20" s="155" t="s">
        <v>119</v>
      </c>
      <c r="B20" s="151">
        <v>15831</v>
      </c>
      <c r="C20" s="151">
        <v>20315.42</v>
      </c>
      <c r="D20" s="151">
        <v>124576.96</v>
      </c>
      <c r="E20" s="151">
        <v>144892.38</v>
      </c>
      <c r="F20" s="49">
        <f t="shared" si="0"/>
        <v>9.15244646579496</v>
      </c>
      <c r="H20" s="49">
        <v>-4.96458158242286</v>
      </c>
      <c r="I20" s="49">
        <v>-5.359526206460581</v>
      </c>
      <c r="J20" s="49">
        <v>-3.4959069584263114</v>
      </c>
      <c r="K20" s="49">
        <v>-3.761617543432918</v>
      </c>
    </row>
    <row r="21" spans="1:11" s="47" customFormat="1" ht="13.5" customHeight="1">
      <c r="A21" s="155" t="s">
        <v>120</v>
      </c>
      <c r="B21" s="151">
        <v>32920</v>
      </c>
      <c r="C21" s="151">
        <v>37466.83</v>
      </c>
      <c r="D21" s="151">
        <v>185675.18</v>
      </c>
      <c r="E21" s="151">
        <v>223142.01</v>
      </c>
      <c r="F21" s="49">
        <f t="shared" si="0"/>
        <v>6.778311360874849</v>
      </c>
      <c r="H21" s="49">
        <v>-1.904109180845675</v>
      </c>
      <c r="I21" s="49">
        <v>-2.8295160801321027</v>
      </c>
      <c r="J21" s="49">
        <v>0.06083671418367647</v>
      </c>
      <c r="K21" s="49">
        <v>-0.4364222185852774</v>
      </c>
    </row>
    <row r="22" spans="1:11" s="47" customFormat="1" ht="13.5" customHeight="1">
      <c r="A22" s="155" t="s">
        <v>121</v>
      </c>
      <c r="B22" s="151">
        <v>15671</v>
      </c>
      <c r="C22" s="151">
        <v>19981.55</v>
      </c>
      <c r="D22" s="151">
        <v>117889.41</v>
      </c>
      <c r="E22" s="151">
        <v>137870.96</v>
      </c>
      <c r="F22" s="49">
        <f t="shared" si="0"/>
        <v>8.797840597281603</v>
      </c>
      <c r="H22" s="49">
        <v>-0.362410986775178</v>
      </c>
      <c r="I22" s="49">
        <v>-1.415889558838256</v>
      </c>
      <c r="J22" s="49">
        <v>3.680286003882866</v>
      </c>
      <c r="K22" s="49">
        <v>2.909296540325051</v>
      </c>
    </row>
    <row r="23" spans="1:11" s="47" customFormat="1" ht="13.5" customHeight="1">
      <c r="A23" s="157" t="s">
        <v>122</v>
      </c>
      <c r="B23" s="158">
        <v>54504</v>
      </c>
      <c r="C23" s="158">
        <v>72518.14</v>
      </c>
      <c r="D23" s="158">
        <v>236915.10000000003</v>
      </c>
      <c r="E23" s="158">
        <v>309433.24</v>
      </c>
      <c r="F23" s="159">
        <f t="shared" si="0"/>
        <v>5.677257448994569</v>
      </c>
      <c r="H23" s="159">
        <v>-3.1487667922382543</v>
      </c>
      <c r="I23" s="159">
        <v>-3.3445869847722505</v>
      </c>
      <c r="J23" s="159">
        <v>-3.2092840607249715</v>
      </c>
      <c r="K23" s="159">
        <v>-3.2410273510795755</v>
      </c>
    </row>
    <row r="24" spans="1:11" s="47" customFormat="1" ht="13.5" customHeight="1">
      <c r="A24" s="155" t="s">
        <v>123</v>
      </c>
      <c r="B24" s="151">
        <v>33769</v>
      </c>
      <c r="C24" s="151">
        <v>45729.34</v>
      </c>
      <c r="D24" s="151">
        <v>94687.42</v>
      </c>
      <c r="E24" s="151">
        <v>140416.76</v>
      </c>
      <c r="F24" s="49">
        <f t="shared" si="0"/>
        <v>4.158155704936481</v>
      </c>
      <c r="H24" s="49">
        <v>-3.693246634725074</v>
      </c>
      <c r="I24" s="49">
        <v>-3.494059301466716</v>
      </c>
      <c r="J24" s="49">
        <v>-4.650924158009685</v>
      </c>
      <c r="K24" s="49">
        <v>-4.277226964122627</v>
      </c>
    </row>
    <row r="25" spans="1:11" s="47" customFormat="1" ht="13.5" customHeight="1">
      <c r="A25" s="155" t="s">
        <v>124</v>
      </c>
      <c r="B25" s="151">
        <v>4140</v>
      </c>
      <c r="C25" s="151">
        <v>5130.19</v>
      </c>
      <c r="D25" s="151">
        <v>69294.35</v>
      </c>
      <c r="E25" s="151">
        <v>74424.54</v>
      </c>
      <c r="F25" s="49">
        <f t="shared" si="0"/>
        <v>17.976942028985505</v>
      </c>
      <c r="H25" s="49">
        <v>-2.3124115148655027</v>
      </c>
      <c r="I25" s="49">
        <v>-3.169066588147815</v>
      </c>
      <c r="J25" s="49">
        <v>0.2173288009617079</v>
      </c>
      <c r="K25" s="49">
        <v>-0.023682813115206956</v>
      </c>
    </row>
    <row r="26" spans="1:11" s="47" customFormat="1" ht="13.5" customHeight="1">
      <c r="A26" s="155" t="s">
        <v>125</v>
      </c>
      <c r="B26" s="151">
        <v>16595</v>
      </c>
      <c r="C26" s="151">
        <v>21658.61</v>
      </c>
      <c r="D26" s="151">
        <v>72933.33</v>
      </c>
      <c r="E26" s="151">
        <v>94591.94</v>
      </c>
      <c r="F26" s="49">
        <f t="shared" si="0"/>
        <v>5.700026514010244</v>
      </c>
      <c r="H26" s="49">
        <v>-2.232826676092848</v>
      </c>
      <c r="I26" s="49">
        <v>-3.069224025158862</v>
      </c>
      <c r="J26" s="49">
        <v>-4.437873892840872</v>
      </c>
      <c r="K26" s="49">
        <v>-4.127918443812859</v>
      </c>
    </row>
    <row r="27" spans="1:11" s="47" customFormat="1" ht="13.5" customHeight="1">
      <c r="A27" s="157" t="s">
        <v>126</v>
      </c>
      <c r="B27" s="158">
        <v>334</v>
      </c>
      <c r="C27" s="158">
        <v>185.13</v>
      </c>
      <c r="D27" s="158">
        <v>15416.33</v>
      </c>
      <c r="E27" s="158">
        <v>15601.46</v>
      </c>
      <c r="F27" s="159">
        <f t="shared" si="0"/>
        <v>46.71095808383233</v>
      </c>
      <c r="H27" s="159">
        <v>1.5197568389057752</v>
      </c>
      <c r="I27" s="159">
        <v>0.5157997611032624</v>
      </c>
      <c r="J27" s="159">
        <v>-1.042383456407198</v>
      </c>
      <c r="K27" s="159">
        <v>-1.024177023263489</v>
      </c>
    </row>
    <row r="28" spans="1:11" s="47" customFormat="1" ht="13.5" customHeight="1">
      <c r="A28" s="155" t="s">
        <v>127</v>
      </c>
      <c r="B28" s="151">
        <v>334</v>
      </c>
      <c r="C28" s="151">
        <v>185.13</v>
      </c>
      <c r="D28" s="151">
        <v>15416.33</v>
      </c>
      <c r="E28" s="151">
        <v>15601.46</v>
      </c>
      <c r="F28" s="49">
        <f t="shared" si="0"/>
        <v>46.71095808383233</v>
      </c>
      <c r="H28" s="49">
        <v>1.5197568389057752</v>
      </c>
      <c r="I28" s="49">
        <v>0.5157997611032624</v>
      </c>
      <c r="J28" s="49">
        <v>-1.042383456407198</v>
      </c>
      <c r="K28" s="49">
        <v>-1.024177023263489</v>
      </c>
    </row>
    <row r="29" spans="1:11" s="47" customFormat="1" ht="13.5" customHeight="1">
      <c r="A29" s="157" t="s">
        <v>128</v>
      </c>
      <c r="B29" s="158">
        <v>4535</v>
      </c>
      <c r="C29" s="158">
        <v>4572.07</v>
      </c>
      <c r="D29" s="158">
        <v>106979.41</v>
      </c>
      <c r="E29" s="158">
        <v>111551.48</v>
      </c>
      <c r="F29" s="159">
        <f t="shared" si="0"/>
        <v>24.59790077177508</v>
      </c>
      <c r="H29" s="159">
        <v>-0.5700504275378206</v>
      </c>
      <c r="I29" s="159">
        <v>-0.08238924437918364</v>
      </c>
      <c r="J29" s="159">
        <v>-0.44277987477571457</v>
      </c>
      <c r="K29" s="159">
        <v>-0.42805993767441386</v>
      </c>
    </row>
    <row r="30" spans="1:11" s="47" customFormat="1" ht="13.5" customHeight="1">
      <c r="A30" s="155" t="s">
        <v>129</v>
      </c>
      <c r="B30" s="151">
        <v>4535</v>
      </c>
      <c r="C30" s="151">
        <v>4572.07</v>
      </c>
      <c r="D30" s="151">
        <v>106979.41</v>
      </c>
      <c r="E30" s="151">
        <v>111551.48</v>
      </c>
      <c r="F30" s="49">
        <f t="shared" si="0"/>
        <v>24.59790077177508</v>
      </c>
      <c r="H30" s="49">
        <v>-0.5700504275378206</v>
      </c>
      <c r="I30" s="49">
        <v>-0.08238924437918364</v>
      </c>
      <c r="J30" s="49">
        <v>-0.44277987477571457</v>
      </c>
      <c r="K30" s="49">
        <v>-0.42805993767441386</v>
      </c>
    </row>
    <row r="31" spans="1:11" s="47" customFormat="1" ht="13.5" customHeight="1">
      <c r="A31" s="157" t="s">
        <v>130</v>
      </c>
      <c r="B31" s="158">
        <v>483</v>
      </c>
      <c r="C31" s="158">
        <v>225.79</v>
      </c>
      <c r="D31" s="158">
        <v>62637.65</v>
      </c>
      <c r="E31" s="158">
        <v>62863.44</v>
      </c>
      <c r="F31" s="159">
        <f t="shared" si="0"/>
        <v>130.152049689441</v>
      </c>
      <c r="H31" s="159">
        <v>0.625</v>
      </c>
      <c r="I31" s="159">
        <v>3.4737179780944887</v>
      </c>
      <c r="J31" s="159">
        <v>-0.22553633971994008</v>
      </c>
      <c r="K31" s="159">
        <v>-0.21272289592673158</v>
      </c>
    </row>
    <row r="32" spans="1:11" s="47" customFormat="1" ht="13.5" customHeight="1">
      <c r="A32" s="155" t="s">
        <v>131</v>
      </c>
      <c r="B32" s="151">
        <v>483</v>
      </c>
      <c r="C32" s="151">
        <v>225.79</v>
      </c>
      <c r="D32" s="151">
        <v>62637.65</v>
      </c>
      <c r="E32" s="151">
        <v>62863.44</v>
      </c>
      <c r="F32" s="49">
        <f t="shared" si="0"/>
        <v>130.152049689441</v>
      </c>
      <c r="H32" s="49">
        <v>0.625</v>
      </c>
      <c r="I32" s="49">
        <v>3.4737179780944887</v>
      </c>
      <c r="J32" s="49">
        <v>-0.22553633971994008</v>
      </c>
      <c r="K32" s="49">
        <v>-0.21272289592673158</v>
      </c>
    </row>
    <row r="33" spans="1:11" s="47" customFormat="1" ht="13.5" customHeight="1">
      <c r="A33" s="157" t="s">
        <v>132</v>
      </c>
      <c r="B33" s="158">
        <v>33076</v>
      </c>
      <c r="C33" s="158">
        <v>41319.909999999996</v>
      </c>
      <c r="D33" s="158">
        <v>344414.31999999995</v>
      </c>
      <c r="E33" s="158">
        <v>385734.23</v>
      </c>
      <c r="F33" s="159">
        <f t="shared" si="0"/>
        <v>11.662057987664772</v>
      </c>
      <c r="H33" s="159">
        <v>-2.608798068429421</v>
      </c>
      <c r="I33" s="159">
        <v>-2.6375571493100627</v>
      </c>
      <c r="J33" s="159">
        <v>-2.539650550128656</v>
      </c>
      <c r="K33" s="159">
        <v>-2.5501477357210667</v>
      </c>
    </row>
    <row r="34" spans="1:11" s="47" customFormat="1" ht="13.5" customHeight="1">
      <c r="A34" s="155" t="s">
        <v>133</v>
      </c>
      <c r="B34" s="151">
        <v>10865</v>
      </c>
      <c r="C34" s="151">
        <v>13316.56</v>
      </c>
      <c r="D34" s="151">
        <v>168035.11</v>
      </c>
      <c r="E34" s="151">
        <v>181351.67</v>
      </c>
      <c r="F34" s="49">
        <f t="shared" si="0"/>
        <v>16.691364012885412</v>
      </c>
      <c r="H34" s="49">
        <v>-1.6296966953372567</v>
      </c>
      <c r="I34" s="49">
        <v>-1.5301523497262932</v>
      </c>
      <c r="J34" s="49">
        <v>-0.4495953647641587</v>
      </c>
      <c r="K34" s="49">
        <v>-0.5297462135969391</v>
      </c>
    </row>
    <row r="35" spans="1:11" s="47" customFormat="1" ht="13.5" customHeight="1">
      <c r="A35" s="155" t="s">
        <v>134</v>
      </c>
      <c r="B35" s="151">
        <v>22211</v>
      </c>
      <c r="C35" s="151">
        <v>28003.35</v>
      </c>
      <c r="D35" s="151">
        <v>176379.21</v>
      </c>
      <c r="E35" s="151">
        <v>204382.56</v>
      </c>
      <c r="F35" s="49">
        <f t="shared" si="0"/>
        <v>9.201862140380893</v>
      </c>
      <c r="H35" s="49">
        <v>-3.0806824628005414</v>
      </c>
      <c r="I35" s="49">
        <v>-3.1554742773668925</v>
      </c>
      <c r="J35" s="49">
        <v>-4.450799010613344</v>
      </c>
      <c r="K35" s="49">
        <v>-4.275373230272271</v>
      </c>
    </row>
    <row r="36" spans="1:11" s="47" customFormat="1" ht="13.5" customHeight="1">
      <c r="A36" s="157" t="s">
        <v>135</v>
      </c>
      <c r="B36" s="158">
        <v>75840</v>
      </c>
      <c r="C36" s="158">
        <v>101349.01</v>
      </c>
      <c r="D36" s="158">
        <v>574848.89</v>
      </c>
      <c r="E36" s="158">
        <v>676197.9</v>
      </c>
      <c r="F36" s="159">
        <f t="shared" si="0"/>
        <v>8.916111550632912</v>
      </c>
      <c r="H36" s="159">
        <v>-2.2075510625128945</v>
      </c>
      <c r="I36" s="159">
        <v>-2.799162117715724</v>
      </c>
      <c r="J36" s="159">
        <v>-0.9679422523377137</v>
      </c>
      <c r="K36" s="159">
        <v>-1.2467901638635066</v>
      </c>
    </row>
    <row r="37" spans="1:11" s="47" customFormat="1" ht="13.5" customHeight="1">
      <c r="A37" s="155" t="s">
        <v>136</v>
      </c>
      <c r="B37" s="151">
        <v>3913</v>
      </c>
      <c r="C37" s="151">
        <v>4600.12</v>
      </c>
      <c r="D37" s="151">
        <v>122763.41</v>
      </c>
      <c r="E37" s="151">
        <v>127363.53</v>
      </c>
      <c r="F37" s="49">
        <f t="shared" si="0"/>
        <v>32.54881932021467</v>
      </c>
      <c r="H37" s="49">
        <v>-2.028042063094642</v>
      </c>
      <c r="I37" s="49">
        <v>-1.9479868954771562</v>
      </c>
      <c r="J37" s="49">
        <v>-1.6313076190269387</v>
      </c>
      <c r="K37" s="49">
        <v>-1.6427810536008818</v>
      </c>
    </row>
    <row r="38" spans="1:11" s="47" customFormat="1" ht="13.5" customHeight="1">
      <c r="A38" s="155" t="s">
        <v>137</v>
      </c>
      <c r="B38" s="151">
        <v>71927</v>
      </c>
      <c r="C38" s="151">
        <v>96748.89</v>
      </c>
      <c r="D38" s="151">
        <v>452085.48</v>
      </c>
      <c r="E38" s="151">
        <v>548834.37</v>
      </c>
      <c r="F38" s="49">
        <f t="shared" si="0"/>
        <v>7.630435997608687</v>
      </c>
      <c r="H38" s="49">
        <v>-2.217297914570815</v>
      </c>
      <c r="I38" s="49">
        <v>-2.839265076807568</v>
      </c>
      <c r="J38" s="49">
        <v>-0.7862584927748283</v>
      </c>
      <c r="K38" s="49">
        <v>-1.1544395239479461</v>
      </c>
    </row>
    <row r="39" spans="1:11" s="47" customFormat="1" ht="13.5" customHeight="1">
      <c r="A39" s="157" t="s">
        <v>138</v>
      </c>
      <c r="B39" s="158">
        <v>5724</v>
      </c>
      <c r="C39" s="158">
        <v>6181.76</v>
      </c>
      <c r="D39" s="158">
        <v>106517.54</v>
      </c>
      <c r="E39" s="158">
        <v>112699.3</v>
      </c>
      <c r="F39" s="159">
        <f t="shared" si="0"/>
        <v>19.688906359189378</v>
      </c>
      <c r="H39" s="159">
        <v>0.5445283681714386</v>
      </c>
      <c r="I39" s="159">
        <v>0.5219800769473494</v>
      </c>
      <c r="J39" s="159">
        <v>2.6382948544862317</v>
      </c>
      <c r="K39" s="159">
        <v>2.519903949078494</v>
      </c>
    </row>
    <row r="40" spans="1:11" s="47" customFormat="1" ht="13.5" customHeight="1">
      <c r="A40" s="155" t="s">
        <v>139</v>
      </c>
      <c r="B40" s="151">
        <v>5724</v>
      </c>
      <c r="C40" s="151">
        <v>6181.76</v>
      </c>
      <c r="D40" s="151">
        <v>106517.54</v>
      </c>
      <c r="E40" s="151">
        <v>112699.3</v>
      </c>
      <c r="F40" s="49">
        <f t="shared" si="0"/>
        <v>19.688906359189378</v>
      </c>
      <c r="H40" s="49">
        <v>0.5445283681714386</v>
      </c>
      <c r="I40" s="49">
        <v>0.5219800769473494</v>
      </c>
      <c r="J40" s="49">
        <v>2.6382948544862317</v>
      </c>
      <c r="K40" s="49">
        <v>2.519903949078494</v>
      </c>
    </row>
    <row r="41" spans="1:11" s="47" customFormat="1" ht="13.5" customHeight="1">
      <c r="A41" s="157" t="s">
        <v>140</v>
      </c>
      <c r="B41" s="158">
        <v>9154</v>
      </c>
      <c r="C41" s="158">
        <v>11121.44</v>
      </c>
      <c r="D41" s="158">
        <v>156937.58</v>
      </c>
      <c r="E41" s="158">
        <v>168059.02</v>
      </c>
      <c r="F41" s="159">
        <f t="shared" si="0"/>
        <v>18.359080183526327</v>
      </c>
      <c r="H41" s="159">
        <v>-1.037837837837838</v>
      </c>
      <c r="I41" s="159">
        <v>-1.566762195909873</v>
      </c>
      <c r="J41" s="159">
        <v>-0.5146200565339915</v>
      </c>
      <c r="K41" s="159">
        <v>-0.5849408909962571</v>
      </c>
    </row>
    <row r="42" spans="1:11" s="47" customFormat="1" ht="13.5" customHeight="1">
      <c r="A42" s="155" t="s">
        <v>141</v>
      </c>
      <c r="B42" s="151">
        <v>9154</v>
      </c>
      <c r="C42" s="151">
        <v>11121.44</v>
      </c>
      <c r="D42" s="151">
        <v>156937.58</v>
      </c>
      <c r="E42" s="151">
        <v>168059.02</v>
      </c>
      <c r="F42" s="49">
        <f t="shared" si="0"/>
        <v>18.359080183526327</v>
      </c>
      <c r="H42" s="49">
        <v>-1.037837837837838</v>
      </c>
      <c r="I42" s="49">
        <v>-1.566762195909873</v>
      </c>
      <c r="J42" s="49">
        <v>-0.5146200565339915</v>
      </c>
      <c r="K42" s="49">
        <v>-0.5849408909962571</v>
      </c>
    </row>
    <row r="43" spans="1:11" s="47" customFormat="1" ht="13.5" customHeight="1">
      <c r="A43" s="157" t="s">
        <v>142</v>
      </c>
      <c r="B43" s="158">
        <v>24607</v>
      </c>
      <c r="C43" s="158">
        <v>30946.02</v>
      </c>
      <c r="D43" s="158">
        <v>426654.18</v>
      </c>
      <c r="E43" s="158">
        <v>457600.2</v>
      </c>
      <c r="F43" s="159">
        <f t="shared" si="0"/>
        <v>18.59634250416548</v>
      </c>
      <c r="H43" s="159">
        <v>-1.0415828842596315</v>
      </c>
      <c r="I43" s="159">
        <v>-1.0199613560378054</v>
      </c>
      <c r="J43" s="159">
        <v>-0.35483746658772836</v>
      </c>
      <c r="K43" s="159">
        <v>-0.4000993299624128</v>
      </c>
    </row>
    <row r="44" spans="1:11" s="47" customFormat="1" ht="13.5" customHeight="1">
      <c r="A44" s="155" t="s">
        <v>143</v>
      </c>
      <c r="B44" s="151">
        <v>24607</v>
      </c>
      <c r="C44" s="151">
        <v>30946.02</v>
      </c>
      <c r="D44" s="151">
        <v>426654.18</v>
      </c>
      <c r="E44" s="151">
        <v>457600.2</v>
      </c>
      <c r="F44" s="49">
        <f t="shared" si="0"/>
        <v>18.59634250416548</v>
      </c>
      <c r="H44" s="49">
        <v>-1.0415828842596315</v>
      </c>
      <c r="I44" s="49">
        <v>-1.0199613560378054</v>
      </c>
      <c r="J44" s="49">
        <v>-0.35483746658772836</v>
      </c>
      <c r="K44" s="49">
        <v>-0.4000993299624128</v>
      </c>
    </row>
    <row r="45" spans="1:11" s="47" customFormat="1" ht="13.5" customHeight="1">
      <c r="A45" s="157" t="s">
        <v>144</v>
      </c>
      <c r="B45" s="158">
        <v>5159</v>
      </c>
      <c r="C45" s="158">
        <v>5300.53</v>
      </c>
      <c r="D45" s="158">
        <v>251076.86</v>
      </c>
      <c r="E45" s="158">
        <v>256377.39</v>
      </c>
      <c r="F45" s="159">
        <f t="shared" si="0"/>
        <v>49.69517154487304</v>
      </c>
      <c r="H45" s="159">
        <v>-3.6241359985055106</v>
      </c>
      <c r="I45" s="159">
        <v>-4.106890226031838</v>
      </c>
      <c r="J45" s="159">
        <v>-2.2189313105884314</v>
      </c>
      <c r="K45" s="159">
        <v>-2.2587166207812612</v>
      </c>
    </row>
    <row r="46" spans="1:11" s="47" customFormat="1" ht="13.5" customHeight="1">
      <c r="A46" s="155" t="s">
        <v>145</v>
      </c>
      <c r="B46" s="151">
        <v>2397</v>
      </c>
      <c r="C46" s="151">
        <v>2504.64</v>
      </c>
      <c r="D46" s="151">
        <v>166411.61</v>
      </c>
      <c r="E46" s="151">
        <v>168916.25</v>
      </c>
      <c r="F46" s="49">
        <f t="shared" si="0"/>
        <v>70.46985815602837</v>
      </c>
      <c r="H46" s="49">
        <v>-3.5024154589371985</v>
      </c>
      <c r="I46" s="49">
        <v>-4.501832074457343</v>
      </c>
      <c r="J46" s="49">
        <v>-1.146249266816538</v>
      </c>
      <c r="K46" s="49">
        <v>-1.197726327418885</v>
      </c>
    </row>
    <row r="47" spans="1:11" s="47" customFormat="1" ht="13.5" customHeight="1">
      <c r="A47" s="155" t="s">
        <v>146</v>
      </c>
      <c r="B47" s="151">
        <v>2762</v>
      </c>
      <c r="C47" s="151">
        <v>2795.89</v>
      </c>
      <c r="D47" s="151">
        <v>84665.25</v>
      </c>
      <c r="E47" s="151">
        <v>87461.14</v>
      </c>
      <c r="F47" s="49">
        <f t="shared" si="0"/>
        <v>31.665872556118753</v>
      </c>
      <c r="H47" s="49">
        <v>-3.729522481700941</v>
      </c>
      <c r="I47" s="49">
        <v>-3.750305525624565</v>
      </c>
      <c r="J47" s="49">
        <v>-4.260884108235704</v>
      </c>
      <c r="K47" s="49">
        <v>-4.244646156500699</v>
      </c>
    </row>
    <row r="48" spans="1:11" s="47" customFormat="1" ht="13.5" customHeight="1">
      <c r="A48" s="157" t="s">
        <v>147</v>
      </c>
      <c r="B48" s="158">
        <v>89218</v>
      </c>
      <c r="C48" s="158">
        <v>112029.64000000001</v>
      </c>
      <c r="D48" s="158">
        <v>324886.89</v>
      </c>
      <c r="E48" s="158">
        <v>436916.53</v>
      </c>
      <c r="F48" s="159">
        <f t="shared" si="0"/>
        <v>4.89717915667242</v>
      </c>
      <c r="H48" s="159">
        <v>-1.107330104082379</v>
      </c>
      <c r="I48" s="159">
        <v>-1.516283138914601</v>
      </c>
      <c r="J48" s="159">
        <v>-1.9685118844213672</v>
      </c>
      <c r="K48" s="159">
        <v>-1.8529524419505883</v>
      </c>
    </row>
    <row r="49" spans="1:11" s="47" customFormat="1" ht="13.5" customHeight="1">
      <c r="A49" s="155" t="s">
        <v>148</v>
      </c>
      <c r="B49" s="151">
        <v>18879</v>
      </c>
      <c r="C49" s="151">
        <v>26322.9</v>
      </c>
      <c r="D49" s="151">
        <v>123508.88</v>
      </c>
      <c r="E49" s="151">
        <v>149831.78</v>
      </c>
      <c r="F49" s="49">
        <f t="shared" si="0"/>
        <v>7.936425658138672</v>
      </c>
      <c r="H49" s="49">
        <v>-3.9285532542873134</v>
      </c>
      <c r="I49" s="49">
        <v>-4.488717158460507</v>
      </c>
      <c r="J49" s="49">
        <v>-3.320131544052006</v>
      </c>
      <c r="K49" s="49">
        <v>-3.5274983283470847</v>
      </c>
    </row>
    <row r="50" spans="1:11" s="47" customFormat="1" ht="13.5" customHeight="1">
      <c r="A50" s="155" t="s">
        <v>149</v>
      </c>
      <c r="B50" s="151">
        <v>31297</v>
      </c>
      <c r="C50" s="151">
        <v>39719.55</v>
      </c>
      <c r="D50" s="151">
        <v>85539.16</v>
      </c>
      <c r="E50" s="151">
        <v>125258.71</v>
      </c>
      <c r="F50" s="49">
        <f t="shared" si="0"/>
        <v>4.002259321979743</v>
      </c>
      <c r="H50" s="49">
        <v>-0.9557264470394632</v>
      </c>
      <c r="I50" s="49">
        <v>-1.0541390952429377</v>
      </c>
      <c r="J50" s="49">
        <v>-1.316948294141595</v>
      </c>
      <c r="K50" s="49">
        <v>-1.2337627572070464</v>
      </c>
    </row>
    <row r="51" spans="1:11" s="47" customFormat="1" ht="13.5" customHeight="1">
      <c r="A51" s="155" t="s">
        <v>150</v>
      </c>
      <c r="B51" s="151">
        <v>39042</v>
      </c>
      <c r="C51" s="151">
        <v>45987.19</v>
      </c>
      <c r="D51" s="151">
        <v>115838.85</v>
      </c>
      <c r="E51" s="151">
        <v>161826.04</v>
      </c>
      <c r="F51" s="49">
        <f t="shared" si="0"/>
        <v>4.1449218790021005</v>
      </c>
      <c r="H51" s="49">
        <v>0.19247055200554314</v>
      </c>
      <c r="I51" s="49">
        <v>-0.14025516494692825</v>
      </c>
      <c r="J51" s="49">
        <v>-0.9752462158174607</v>
      </c>
      <c r="K51" s="49">
        <v>-0.7393848561875771</v>
      </c>
    </row>
    <row r="52" spans="1:11" s="47" customFormat="1" ht="13.5" customHeight="1">
      <c r="A52" s="157" t="s">
        <v>27</v>
      </c>
      <c r="B52" s="158">
        <v>6518</v>
      </c>
      <c r="C52" s="158">
        <v>2637.47</v>
      </c>
      <c r="D52" s="158">
        <v>82605.82</v>
      </c>
      <c r="E52" s="158">
        <v>85243.29</v>
      </c>
      <c r="F52" s="159">
        <f t="shared" si="0"/>
        <v>13.078135931267258</v>
      </c>
      <c r="H52" s="159">
        <v>54.78508667774875</v>
      </c>
      <c r="I52" s="159">
        <v>67.9553472496402</v>
      </c>
      <c r="J52" s="159">
        <v>0.5296296900279098</v>
      </c>
      <c r="K52" s="159">
        <v>1.7940205127813045</v>
      </c>
    </row>
    <row r="53" spans="1:11" s="47" customFormat="1" ht="13.5" customHeight="1">
      <c r="A53" s="155" t="s">
        <v>151</v>
      </c>
      <c r="B53" s="151">
        <v>6518</v>
      </c>
      <c r="C53" s="151">
        <v>2637.47</v>
      </c>
      <c r="D53" s="151">
        <v>82605.82</v>
      </c>
      <c r="E53" s="151">
        <v>85243.29</v>
      </c>
      <c r="F53" s="49">
        <f t="shared" si="0"/>
        <v>13.078135931267258</v>
      </c>
      <c r="H53" s="49">
        <v>54.78508667774875</v>
      </c>
      <c r="I53" s="49">
        <v>67.9553472496402</v>
      </c>
      <c r="J53" s="49">
        <v>0.5296296900279098</v>
      </c>
      <c r="K53" s="49">
        <v>1.7940205127813045</v>
      </c>
    </row>
    <row r="54" spans="1:11" s="47" customFormat="1" ht="13.5" customHeight="1">
      <c r="A54" s="157" t="s">
        <v>152</v>
      </c>
      <c r="B54" s="158">
        <v>8903</v>
      </c>
      <c r="C54" s="158">
        <v>7797.34</v>
      </c>
      <c r="D54" s="158">
        <v>171396.22999999998</v>
      </c>
      <c r="E54" s="158">
        <v>179193.57</v>
      </c>
      <c r="F54" s="159">
        <f t="shared" si="0"/>
        <v>20.12732449736044</v>
      </c>
      <c r="H54" s="159">
        <v>1.158959209180775</v>
      </c>
      <c r="I54" s="159">
        <v>1.3991352124581442</v>
      </c>
      <c r="J54" s="159">
        <v>1.679058357647746</v>
      </c>
      <c r="K54" s="159">
        <v>1.6668457625701232</v>
      </c>
    </row>
    <row r="55" spans="1:11" s="47" customFormat="1" ht="13.5" customHeight="1">
      <c r="A55" s="155" t="s">
        <v>153</v>
      </c>
      <c r="B55" s="151">
        <v>856</v>
      </c>
      <c r="C55" s="151">
        <v>354.25</v>
      </c>
      <c r="D55" s="151">
        <v>29323.66</v>
      </c>
      <c r="E55" s="151">
        <v>29677.91</v>
      </c>
      <c r="F55" s="49">
        <f t="shared" si="0"/>
        <v>34.67045560747663</v>
      </c>
      <c r="H55" s="49">
        <v>-0.6960556844547563</v>
      </c>
      <c r="I55" s="49">
        <v>-12.00288148644956</v>
      </c>
      <c r="J55" s="49">
        <v>2.785230217890104</v>
      </c>
      <c r="K55" s="49">
        <v>2.5794606111027925</v>
      </c>
    </row>
    <row r="56" spans="1:11" s="47" customFormat="1" ht="13.5" customHeight="1">
      <c r="A56" s="155" t="s">
        <v>154</v>
      </c>
      <c r="B56" s="151">
        <v>1399</v>
      </c>
      <c r="C56" s="151">
        <v>1654.79</v>
      </c>
      <c r="D56" s="151">
        <v>8486.82</v>
      </c>
      <c r="E56" s="151">
        <v>10141.61</v>
      </c>
      <c r="F56" s="49">
        <f t="shared" si="0"/>
        <v>7.249185132237312</v>
      </c>
      <c r="H56" s="49">
        <v>-1.1307420494699647</v>
      </c>
      <c r="I56" s="49">
        <v>0.9991333113609385</v>
      </c>
      <c r="J56" s="49">
        <v>-2.620255691792947</v>
      </c>
      <c r="K56" s="49">
        <v>-2.047500386339049</v>
      </c>
    </row>
    <row r="57" spans="1:11" s="47" customFormat="1" ht="13.5" customHeight="1">
      <c r="A57" s="155" t="s">
        <v>155</v>
      </c>
      <c r="B57" s="151">
        <v>6101</v>
      </c>
      <c r="C57" s="151">
        <v>5389.77</v>
      </c>
      <c r="D57" s="151">
        <v>128969.73</v>
      </c>
      <c r="E57" s="151">
        <v>134359.5</v>
      </c>
      <c r="F57" s="49">
        <f t="shared" si="0"/>
        <v>22.022537288969023</v>
      </c>
      <c r="H57" s="49">
        <v>1.160669872326314</v>
      </c>
      <c r="I57" s="49">
        <v>1.9343771808552008</v>
      </c>
      <c r="J57" s="49">
        <v>1.5764025952955139</v>
      </c>
      <c r="K57" s="49">
        <v>1.5907141688951136</v>
      </c>
    </row>
    <row r="58" spans="1:11" s="47" customFormat="1" ht="13.5" customHeight="1">
      <c r="A58" s="155" t="s">
        <v>156</v>
      </c>
      <c r="B58" s="151">
        <v>547</v>
      </c>
      <c r="C58" s="151">
        <v>398.53</v>
      </c>
      <c r="D58" s="151">
        <v>4616.02</v>
      </c>
      <c r="E58" s="151">
        <v>5014.55</v>
      </c>
      <c r="F58" s="49">
        <f t="shared" si="0"/>
        <v>9.167367458866545</v>
      </c>
      <c r="H58" s="49">
        <v>10.953346855983773</v>
      </c>
      <c r="I58" s="49">
        <v>10.313615855177567</v>
      </c>
      <c r="J58" s="49">
        <v>6.030821390752668</v>
      </c>
      <c r="K58" s="49">
        <v>6.358993284889526</v>
      </c>
    </row>
    <row r="59" spans="1:11" s="47" customFormat="1" ht="13.5" customHeight="1">
      <c r="A59" s="157" t="s">
        <v>29</v>
      </c>
      <c r="B59" s="100">
        <v>590491</v>
      </c>
      <c r="C59" s="100">
        <v>644804</v>
      </c>
      <c r="D59" s="100">
        <v>1013652.65</v>
      </c>
      <c r="E59" s="100">
        <v>1658456.6500000001</v>
      </c>
      <c r="F59" s="51">
        <f t="shared" si="0"/>
        <v>2.8086061430233484</v>
      </c>
      <c r="H59" s="51">
        <v>-2.0400207037963596</v>
      </c>
      <c r="I59" s="51">
        <v>-1.957692634833256</v>
      </c>
      <c r="J59" s="51">
        <v>-4.255398832815296</v>
      </c>
      <c r="K59" s="51">
        <v>-3.374970089736904</v>
      </c>
    </row>
    <row r="60" spans="1:11" s="47" customFormat="1" ht="13.5" customHeight="1">
      <c r="A60" s="155" t="s">
        <v>157</v>
      </c>
      <c r="B60" s="151">
        <v>151461</v>
      </c>
      <c r="C60" s="151">
        <v>141708.89</v>
      </c>
      <c r="D60" s="151">
        <v>345356.11</v>
      </c>
      <c r="E60" s="151">
        <v>487065</v>
      </c>
      <c r="F60" s="49">
        <f t="shared" si="0"/>
        <v>3.215778319171272</v>
      </c>
      <c r="H60" s="49">
        <v>-5.2314449825430795</v>
      </c>
      <c r="I60" s="49">
        <v>-4.601198785434681</v>
      </c>
      <c r="J60" s="49">
        <v>-8.706759960442326</v>
      </c>
      <c r="K60" s="49">
        <v>-7.549181210495005</v>
      </c>
    </row>
    <row r="61" spans="1:11" s="47" customFormat="1" ht="13.5" customHeight="1">
      <c r="A61" s="155" t="s">
        <v>158</v>
      </c>
      <c r="B61" s="151">
        <v>7985</v>
      </c>
      <c r="C61" s="151">
        <v>6061.28</v>
      </c>
      <c r="D61" s="151">
        <v>95511.75</v>
      </c>
      <c r="E61" s="151">
        <v>101573.03</v>
      </c>
      <c r="F61" s="49">
        <f t="shared" si="0"/>
        <v>12.720479649342517</v>
      </c>
      <c r="H61" s="49">
        <v>-2.681291895185862</v>
      </c>
      <c r="I61" s="49">
        <v>-2.052108262890932</v>
      </c>
      <c r="J61" s="49">
        <v>-2.6868473052055832</v>
      </c>
      <c r="K61" s="49">
        <v>-2.649200720778888</v>
      </c>
    </row>
    <row r="62" spans="1:11" s="47" customFormat="1" ht="13.5" customHeight="1">
      <c r="A62" s="155" t="s">
        <v>159</v>
      </c>
      <c r="B62" s="151">
        <v>431045</v>
      </c>
      <c r="C62" s="151">
        <v>497033.83</v>
      </c>
      <c r="D62" s="151">
        <v>572784.79</v>
      </c>
      <c r="E62" s="151">
        <v>1069818.62</v>
      </c>
      <c r="F62" s="49">
        <f t="shared" si="0"/>
        <v>2.4819186395851944</v>
      </c>
      <c r="H62" s="49">
        <v>-0.8547224797072415</v>
      </c>
      <c r="I62" s="49">
        <v>-1.1757810295029065</v>
      </c>
      <c r="J62" s="49">
        <v>-1.6277738273845366</v>
      </c>
      <c r="K62" s="49">
        <v>-1.4182949458358323</v>
      </c>
    </row>
    <row r="63" spans="1:11" s="47" customFormat="1" ht="13.5" customHeight="1">
      <c r="A63" s="160" t="s">
        <v>30</v>
      </c>
      <c r="B63" s="161">
        <v>1609338</v>
      </c>
      <c r="C63" s="161">
        <v>2023954.02</v>
      </c>
      <c r="D63" s="161">
        <v>3794124.0199999996</v>
      </c>
      <c r="E63" s="161">
        <v>5818078.040000001</v>
      </c>
      <c r="F63" s="162">
        <f t="shared" si="0"/>
        <v>3.615199566529841</v>
      </c>
      <c r="G63" s="163"/>
      <c r="H63" s="162">
        <v>-0.7071816386969398</v>
      </c>
      <c r="I63" s="162">
        <v>-0.7856722863856858</v>
      </c>
      <c r="J63" s="162">
        <v>1.6225034408230727</v>
      </c>
      <c r="K63" s="162">
        <v>0.7716140764022381</v>
      </c>
    </row>
    <row r="64" spans="1:11" s="47" customFormat="1" ht="13.5" customHeight="1">
      <c r="A64" s="157" t="s">
        <v>160</v>
      </c>
      <c r="B64" s="158">
        <v>1171312</v>
      </c>
      <c r="C64" s="158">
        <v>1435721.46</v>
      </c>
      <c r="D64" s="158">
        <v>2010185.0699999998</v>
      </c>
      <c r="E64" s="158">
        <v>3445906.5300000003</v>
      </c>
      <c r="F64" s="159">
        <f t="shared" si="0"/>
        <v>2.941920282554947</v>
      </c>
      <c r="H64" s="159">
        <v>-1.069031368219945</v>
      </c>
      <c r="I64" s="159">
        <v>-0.9982996882792926</v>
      </c>
      <c r="J64" s="159">
        <v>1.1670024003108879</v>
      </c>
      <c r="K64" s="159">
        <v>0.25343248145007313</v>
      </c>
    </row>
    <row r="65" spans="1:11" s="47" customFormat="1" ht="13.5" customHeight="1">
      <c r="A65" s="155" t="s">
        <v>161</v>
      </c>
      <c r="B65" s="151">
        <v>119093</v>
      </c>
      <c r="C65" s="151">
        <v>157585.99</v>
      </c>
      <c r="D65" s="151">
        <v>233398.14</v>
      </c>
      <c r="E65" s="151">
        <v>390984.13</v>
      </c>
      <c r="F65" s="49">
        <f t="shared" si="0"/>
        <v>3.2830152066032428</v>
      </c>
      <c r="H65" s="49">
        <v>-0.7682373036703746</v>
      </c>
      <c r="I65" s="49">
        <v>-0.8351292832209226</v>
      </c>
      <c r="J65" s="49">
        <v>-1.0891720004353032</v>
      </c>
      <c r="K65" s="49">
        <v>-0.986936937210706</v>
      </c>
    </row>
    <row r="66" spans="1:11" s="47" customFormat="1" ht="13.5" customHeight="1">
      <c r="A66" s="155" t="s">
        <v>162</v>
      </c>
      <c r="B66" s="151">
        <v>405681</v>
      </c>
      <c r="C66" s="151">
        <v>446092.78</v>
      </c>
      <c r="D66" s="151">
        <v>733703.34</v>
      </c>
      <c r="E66" s="151">
        <v>1179796.12</v>
      </c>
      <c r="F66" s="49">
        <f t="shared" si="0"/>
        <v>2.9081867772954615</v>
      </c>
      <c r="H66" s="49">
        <v>-1.0630670178519168</v>
      </c>
      <c r="I66" s="49">
        <v>-1.0200250092119798</v>
      </c>
      <c r="J66" s="49">
        <v>1.0480620930559743</v>
      </c>
      <c r="K66" s="49">
        <v>0.25601653646768163</v>
      </c>
    </row>
    <row r="67" spans="1:11" s="47" customFormat="1" ht="13.5" customHeight="1">
      <c r="A67" s="155" t="s">
        <v>163</v>
      </c>
      <c r="B67" s="151">
        <v>646538</v>
      </c>
      <c r="C67" s="151">
        <v>832042.69</v>
      </c>
      <c r="D67" s="151">
        <v>1043083.59</v>
      </c>
      <c r="E67" s="151">
        <v>1875126.28</v>
      </c>
      <c r="F67" s="49">
        <f t="shared" si="0"/>
        <v>2.900256875852618</v>
      </c>
      <c r="H67" s="49">
        <v>-1.1279770734377916</v>
      </c>
      <c r="I67" s="49">
        <v>-1.0174986135428246</v>
      </c>
      <c r="J67" s="49">
        <v>1.7706965055641077</v>
      </c>
      <c r="K67" s="49">
        <v>0.5143544022032862</v>
      </c>
    </row>
    <row r="68" spans="1:11" s="47" customFormat="1" ht="13.5" customHeight="1">
      <c r="A68" s="157" t="s">
        <v>32</v>
      </c>
      <c r="B68" s="158">
        <v>134105</v>
      </c>
      <c r="C68" s="158">
        <v>145629.3</v>
      </c>
      <c r="D68" s="158">
        <v>945515.2300000001</v>
      </c>
      <c r="E68" s="158">
        <v>1091144.53</v>
      </c>
      <c r="F68" s="159">
        <f t="shared" si="0"/>
        <v>8.136494015883077</v>
      </c>
      <c r="H68" s="159">
        <v>-2.2201968647466277</v>
      </c>
      <c r="I68" s="159">
        <v>-3.3630586976518684</v>
      </c>
      <c r="J68" s="159">
        <v>1.206401549127692</v>
      </c>
      <c r="K68" s="159">
        <v>0.57170807028428</v>
      </c>
    </row>
    <row r="69" spans="1:11" s="47" customFormat="1" ht="13.5" customHeight="1">
      <c r="A69" s="155" t="s">
        <v>164</v>
      </c>
      <c r="B69" s="151">
        <v>106939</v>
      </c>
      <c r="C69" s="151">
        <v>122707.98</v>
      </c>
      <c r="D69" s="151">
        <v>420133.89</v>
      </c>
      <c r="E69" s="151">
        <v>542841.87</v>
      </c>
      <c r="F69" s="49">
        <f t="shared" si="0"/>
        <v>5.076182403052207</v>
      </c>
      <c r="H69" s="49">
        <v>-3.2733949601114345</v>
      </c>
      <c r="I69" s="49">
        <v>-3.9355447075802665</v>
      </c>
      <c r="J69" s="49">
        <v>1.222596120521451</v>
      </c>
      <c r="K69" s="49">
        <v>0.008738114561389248</v>
      </c>
    </row>
    <row r="70" spans="1:11" s="47" customFormat="1" ht="13.5" customHeight="1">
      <c r="A70" s="155" t="s">
        <v>165</v>
      </c>
      <c r="B70" s="151">
        <v>1672</v>
      </c>
      <c r="C70" s="151">
        <v>1353.77</v>
      </c>
      <c r="D70" s="151">
        <v>28503.78</v>
      </c>
      <c r="E70" s="151">
        <v>29857.55</v>
      </c>
      <c r="F70" s="49">
        <f t="shared" si="0"/>
        <v>17.857386363636362</v>
      </c>
      <c r="H70" s="49">
        <v>3.5294117647058822</v>
      </c>
      <c r="I70" s="49">
        <v>2.294846607223809</v>
      </c>
      <c r="J70" s="49">
        <v>7.30471249915296</v>
      </c>
      <c r="K70" s="49">
        <v>7.066963581335973</v>
      </c>
    </row>
    <row r="71" spans="1:11" s="47" customFormat="1" ht="13.5" customHeight="1">
      <c r="A71" s="155" t="s">
        <v>166</v>
      </c>
      <c r="B71" s="151">
        <v>233</v>
      </c>
      <c r="C71" s="151">
        <v>44.51</v>
      </c>
      <c r="D71" s="151">
        <v>25380.88</v>
      </c>
      <c r="E71" s="151">
        <v>25425.39</v>
      </c>
      <c r="F71" s="49">
        <f t="shared" si="0"/>
        <v>109.12184549356223</v>
      </c>
      <c r="H71" s="49">
        <v>2.1929824561403506</v>
      </c>
      <c r="I71" s="49">
        <v>1.7604023776863191</v>
      </c>
      <c r="J71" s="49">
        <v>0.05684671806788134</v>
      </c>
      <c r="K71" s="49">
        <v>0.05977914380838675</v>
      </c>
    </row>
    <row r="72" spans="1:11" s="47" customFormat="1" ht="13.5" customHeight="1">
      <c r="A72" s="155" t="s">
        <v>167</v>
      </c>
      <c r="B72" s="151">
        <v>23027</v>
      </c>
      <c r="C72" s="151">
        <v>19376.77</v>
      </c>
      <c r="D72" s="151">
        <v>311484.08</v>
      </c>
      <c r="E72" s="151">
        <v>330860.85</v>
      </c>
      <c r="F72" s="49">
        <f aca="true" t="shared" si="1" ref="F72:F130">E72/B72</f>
        <v>14.368387110782994</v>
      </c>
      <c r="H72" s="49">
        <v>1.799292661361627</v>
      </c>
      <c r="I72" s="49">
        <v>-0.8513468913660336</v>
      </c>
      <c r="J72" s="49">
        <v>2.1676323614065467</v>
      </c>
      <c r="K72" s="49">
        <v>1.9857674643550711</v>
      </c>
    </row>
    <row r="73" spans="1:11" s="47" customFormat="1" ht="13.5" customHeight="1">
      <c r="A73" s="155" t="s">
        <v>168</v>
      </c>
      <c r="B73" s="151">
        <v>2234</v>
      </c>
      <c r="C73" s="151">
        <v>2146.27</v>
      </c>
      <c r="D73" s="151">
        <v>160012.6</v>
      </c>
      <c r="E73" s="151">
        <v>162158.87</v>
      </c>
      <c r="F73" s="49">
        <f t="shared" si="1"/>
        <v>72.58678155774396</v>
      </c>
      <c r="H73" s="49">
        <v>4.931892907468296</v>
      </c>
      <c r="I73" s="49">
        <v>4.594054580896685</v>
      </c>
      <c r="J73" s="49">
        <v>-1.4577803856564773</v>
      </c>
      <c r="K73" s="49">
        <v>-1.3822574644043757</v>
      </c>
    </row>
    <row r="74" spans="1:11" s="47" customFormat="1" ht="13.5" customHeight="1">
      <c r="A74" s="157" t="s">
        <v>169</v>
      </c>
      <c r="B74" s="158">
        <v>303921</v>
      </c>
      <c r="C74" s="158">
        <v>442603.26</v>
      </c>
      <c r="D74" s="158">
        <v>838423.72</v>
      </c>
      <c r="E74" s="158">
        <v>1281026.98</v>
      </c>
      <c r="F74" s="159">
        <f t="shared" si="1"/>
        <v>4.214999884838494</v>
      </c>
      <c r="H74" s="159">
        <v>1.414837777503412</v>
      </c>
      <c r="I74" s="159">
        <v>0.8011652219137451</v>
      </c>
      <c r="J74" s="159">
        <v>3.215277920632432</v>
      </c>
      <c r="K74" s="159">
        <v>2.368219296140374</v>
      </c>
    </row>
    <row r="75" spans="1:11" s="47" customFormat="1" ht="13.5" customHeight="1">
      <c r="A75" s="155" t="s">
        <v>170</v>
      </c>
      <c r="B75" s="151">
        <v>45687</v>
      </c>
      <c r="C75" s="151">
        <v>59532.84</v>
      </c>
      <c r="D75" s="151">
        <v>205545.77</v>
      </c>
      <c r="E75" s="151">
        <v>265078.61</v>
      </c>
      <c r="F75" s="49">
        <f t="shared" si="1"/>
        <v>5.80205769693786</v>
      </c>
      <c r="H75" s="49">
        <v>1.3869779415028185</v>
      </c>
      <c r="I75" s="49">
        <v>1.1466248575383813</v>
      </c>
      <c r="J75" s="49">
        <v>-0.02594855464362193</v>
      </c>
      <c r="K75" s="49">
        <v>0.23502112327640073</v>
      </c>
    </row>
    <row r="76" spans="1:11" s="47" customFormat="1" ht="13.5" customHeight="1">
      <c r="A76" s="155" t="s">
        <v>171</v>
      </c>
      <c r="B76" s="151">
        <v>258234</v>
      </c>
      <c r="C76" s="151">
        <v>383070.42</v>
      </c>
      <c r="D76" s="151">
        <v>632877.95</v>
      </c>
      <c r="E76" s="151">
        <v>1015948.37</v>
      </c>
      <c r="F76" s="49">
        <f t="shared" si="1"/>
        <v>3.934216137301827</v>
      </c>
      <c r="H76" s="49">
        <v>1.4197683597846193</v>
      </c>
      <c r="I76" s="49">
        <v>0.7476892123794264</v>
      </c>
      <c r="J76" s="49">
        <v>4.313655934347585</v>
      </c>
      <c r="K76" s="49">
        <v>2.9398271643659037</v>
      </c>
    </row>
    <row r="77" spans="1:11" s="47" customFormat="1" ht="13.5" customHeight="1">
      <c r="A77" s="157" t="s">
        <v>34</v>
      </c>
      <c r="B77" s="100">
        <v>97456</v>
      </c>
      <c r="C77" s="100">
        <v>88116.78</v>
      </c>
      <c r="D77" s="100">
        <v>458422.44</v>
      </c>
      <c r="E77" s="100">
        <v>546539.22</v>
      </c>
      <c r="F77" s="51">
        <f t="shared" si="1"/>
        <v>5.608061278936135</v>
      </c>
      <c r="H77" s="51">
        <v>0.2912331614748953</v>
      </c>
      <c r="I77" s="51">
        <v>1.6939141377479046</v>
      </c>
      <c r="J77" s="51">
        <v>-0.44108261808546007</v>
      </c>
      <c r="K77" s="51">
        <v>-0.10294598576456214</v>
      </c>
    </row>
    <row r="78" spans="1:11" s="47" customFormat="1" ht="13.5" customHeight="1">
      <c r="A78" s="157" t="s">
        <v>172</v>
      </c>
      <c r="B78" s="158">
        <v>14964</v>
      </c>
      <c r="C78" s="158">
        <v>11444.42</v>
      </c>
      <c r="D78" s="158">
        <v>88172.88</v>
      </c>
      <c r="E78" s="158">
        <v>99617.3</v>
      </c>
      <c r="F78" s="159">
        <f t="shared" si="1"/>
        <v>6.657130446404705</v>
      </c>
      <c r="H78" s="159">
        <v>1.0261949770456387</v>
      </c>
      <c r="I78" s="159">
        <v>2.795976696601324</v>
      </c>
      <c r="J78" s="159">
        <v>-0.5483927872926236</v>
      </c>
      <c r="K78" s="159">
        <v>-0.17528420552223234</v>
      </c>
    </row>
    <row r="79" spans="1:11" s="47" customFormat="1" ht="13.5" customHeight="1">
      <c r="A79" s="155" t="s">
        <v>173</v>
      </c>
      <c r="B79" s="151">
        <v>6217</v>
      </c>
      <c r="C79" s="151">
        <v>4643.79</v>
      </c>
      <c r="D79" s="151">
        <v>35101.14</v>
      </c>
      <c r="E79" s="151">
        <v>39744.93</v>
      </c>
      <c r="F79" s="49">
        <f t="shared" si="1"/>
        <v>6.392943541901238</v>
      </c>
      <c r="H79" s="49">
        <v>-0.5757236526467295</v>
      </c>
      <c r="I79" s="49">
        <v>3.7901663086891304</v>
      </c>
      <c r="J79" s="49">
        <v>-2.2251278274404753</v>
      </c>
      <c r="K79" s="49">
        <v>-1.558521203036491</v>
      </c>
    </row>
    <row r="80" spans="1:11" s="47" customFormat="1" ht="13.5" customHeight="1">
      <c r="A80" s="155" t="s">
        <v>174</v>
      </c>
      <c r="B80" s="151">
        <v>7317</v>
      </c>
      <c r="C80" s="151">
        <v>6090.7</v>
      </c>
      <c r="D80" s="151">
        <v>24219.4</v>
      </c>
      <c r="E80" s="151">
        <v>30310.1</v>
      </c>
      <c r="F80" s="49">
        <f t="shared" si="1"/>
        <v>4.142421757550909</v>
      </c>
      <c r="H80" s="49">
        <v>3.289102202145681</v>
      </c>
      <c r="I80" s="49">
        <v>2.8579052161034264</v>
      </c>
      <c r="J80" s="49">
        <v>2.4055758722765352</v>
      </c>
      <c r="K80" s="49">
        <v>2.496150066583389</v>
      </c>
    </row>
    <row r="81" spans="1:11" s="47" customFormat="1" ht="13.5" customHeight="1">
      <c r="A81" s="155" t="s">
        <v>175</v>
      </c>
      <c r="B81" s="151">
        <v>1430</v>
      </c>
      <c r="C81" s="151">
        <v>709.93</v>
      </c>
      <c r="D81" s="151">
        <v>28852.34</v>
      </c>
      <c r="E81" s="151">
        <v>29562.27</v>
      </c>
      <c r="F81" s="49">
        <f t="shared" si="1"/>
        <v>20.672916083916085</v>
      </c>
      <c r="H81" s="49">
        <v>-3.050847457627119</v>
      </c>
      <c r="I81" s="49">
        <v>-3.7330838282754435</v>
      </c>
      <c r="J81" s="49">
        <v>-0.880528640112136</v>
      </c>
      <c r="K81" s="49">
        <v>-0.9510117063831773</v>
      </c>
    </row>
    <row r="82" spans="1:11" s="47" customFormat="1" ht="13.5" customHeight="1">
      <c r="A82" s="157" t="s">
        <v>176</v>
      </c>
      <c r="B82" s="158">
        <v>4173</v>
      </c>
      <c r="C82" s="158">
        <v>3720.93</v>
      </c>
      <c r="D82" s="158">
        <v>92129.06</v>
      </c>
      <c r="E82" s="158">
        <v>95849.99</v>
      </c>
      <c r="F82" s="159">
        <f t="shared" si="1"/>
        <v>22.96908459142104</v>
      </c>
      <c r="H82" s="159">
        <v>0.9189842805320435</v>
      </c>
      <c r="I82" s="159">
        <v>1.607287681557143</v>
      </c>
      <c r="J82" s="159">
        <v>-4.049180478115542</v>
      </c>
      <c r="K82" s="159">
        <v>-3.8413696441468117</v>
      </c>
    </row>
    <row r="83" spans="1:11" s="47" customFormat="1" ht="13.5" customHeight="1">
      <c r="A83" s="155" t="s">
        <v>177</v>
      </c>
      <c r="B83" s="151">
        <v>4173</v>
      </c>
      <c r="C83" s="151">
        <v>3720.93</v>
      </c>
      <c r="D83" s="151">
        <v>92129.06</v>
      </c>
      <c r="E83" s="151">
        <v>95849.99</v>
      </c>
      <c r="F83" s="49">
        <f t="shared" si="1"/>
        <v>22.96908459142104</v>
      </c>
      <c r="H83" s="49">
        <v>0.9189842805320435</v>
      </c>
      <c r="I83" s="49">
        <v>1.607287681557143</v>
      </c>
      <c r="J83" s="49">
        <v>-4.049180478115542</v>
      </c>
      <c r="K83" s="49">
        <v>-3.8413696441468117</v>
      </c>
    </row>
    <row r="84" spans="1:11" s="47" customFormat="1" ht="13.5" customHeight="1">
      <c r="A84" s="157" t="s">
        <v>178</v>
      </c>
      <c r="B84" s="158">
        <v>78319</v>
      </c>
      <c r="C84" s="158">
        <v>72951.43</v>
      </c>
      <c r="D84" s="158">
        <v>278120.5</v>
      </c>
      <c r="E84" s="158">
        <v>351071.93</v>
      </c>
      <c r="F84" s="159">
        <f t="shared" si="1"/>
        <v>4.482589537660083</v>
      </c>
      <c r="H84" s="159">
        <v>0.11888630378646485</v>
      </c>
      <c r="I84" s="159">
        <v>1.5275738335935078</v>
      </c>
      <c r="J84" s="159">
        <v>0.8496418379201351</v>
      </c>
      <c r="K84" s="159">
        <v>0.9897673450992677</v>
      </c>
    </row>
    <row r="85" spans="1:11" s="47" customFormat="1" ht="13.5" customHeight="1">
      <c r="A85" s="155" t="s">
        <v>179</v>
      </c>
      <c r="B85" s="151">
        <v>45317</v>
      </c>
      <c r="C85" s="151">
        <v>44857.9</v>
      </c>
      <c r="D85" s="151">
        <v>186165.55</v>
      </c>
      <c r="E85" s="151">
        <v>231023.45</v>
      </c>
      <c r="F85" s="49">
        <f t="shared" si="1"/>
        <v>5.097942273319064</v>
      </c>
      <c r="H85" s="49">
        <v>0.6261796380592872</v>
      </c>
      <c r="I85" s="49">
        <v>0.7701436839254701</v>
      </c>
      <c r="J85" s="49">
        <v>2.7192080130511753</v>
      </c>
      <c r="K85" s="49">
        <v>2.334881046668836</v>
      </c>
    </row>
    <row r="86" spans="1:11" s="47" customFormat="1" ht="13.5" customHeight="1">
      <c r="A86" s="155" t="s">
        <v>180</v>
      </c>
      <c r="B86" s="151">
        <v>33002</v>
      </c>
      <c r="C86" s="151">
        <v>28093.53</v>
      </c>
      <c r="D86" s="151">
        <v>91954.95</v>
      </c>
      <c r="E86" s="151">
        <v>120048.48</v>
      </c>
      <c r="F86" s="49">
        <f t="shared" si="1"/>
        <v>3.6376122659232775</v>
      </c>
      <c r="H86" s="49">
        <v>-0.5694314723870929</v>
      </c>
      <c r="I86" s="49">
        <v>2.760880713595422</v>
      </c>
      <c r="J86" s="49">
        <v>-2.734396692195536</v>
      </c>
      <c r="K86" s="49">
        <v>-1.501746120059116</v>
      </c>
    </row>
    <row r="87" spans="1:11" s="47" customFormat="1" ht="13.5" customHeight="1">
      <c r="A87" s="157" t="s">
        <v>181</v>
      </c>
      <c r="B87" s="100">
        <v>91993</v>
      </c>
      <c r="C87" s="100">
        <v>100567.12</v>
      </c>
      <c r="D87" s="100">
        <v>499429.79</v>
      </c>
      <c r="E87" s="100">
        <v>599996.91</v>
      </c>
      <c r="F87" s="51">
        <f t="shared" si="1"/>
        <v>6.522201797962889</v>
      </c>
      <c r="H87" s="51">
        <v>-0.31857141309176806</v>
      </c>
      <c r="I87" s="51">
        <v>-0.37012809398148855</v>
      </c>
      <c r="J87" s="51">
        <v>-0.5861266719952389</v>
      </c>
      <c r="K87" s="51">
        <v>-0.549987919247572</v>
      </c>
    </row>
    <row r="88" spans="1:11" s="47" customFormat="1" ht="13.5" customHeight="1">
      <c r="A88" s="155" t="s">
        <v>182</v>
      </c>
      <c r="B88" s="151">
        <v>6991</v>
      </c>
      <c r="C88" s="151">
        <v>5561.76</v>
      </c>
      <c r="D88" s="151">
        <v>385686.67</v>
      </c>
      <c r="E88" s="151">
        <v>391248.43</v>
      </c>
      <c r="F88" s="49">
        <f t="shared" si="1"/>
        <v>55.96458732656272</v>
      </c>
      <c r="H88" s="49">
        <v>3.4018636296405855</v>
      </c>
      <c r="I88" s="49">
        <v>3.3574982020371347</v>
      </c>
      <c r="J88" s="49">
        <v>-0.6845816380740314</v>
      </c>
      <c r="K88" s="49">
        <v>-0.6293381976261163</v>
      </c>
    </row>
    <row r="89" spans="1:11" s="47" customFormat="1" ht="13.5" customHeight="1">
      <c r="A89" s="155" t="s">
        <v>183</v>
      </c>
      <c r="B89" s="151">
        <v>211</v>
      </c>
      <c r="C89" s="151">
        <v>20.5</v>
      </c>
      <c r="D89" s="151">
        <v>43662.95</v>
      </c>
      <c r="E89" s="151">
        <v>43683.45</v>
      </c>
      <c r="F89" s="49">
        <f t="shared" si="1"/>
        <v>207.03056872037914</v>
      </c>
      <c r="H89" s="49">
        <v>0.9569377990430622</v>
      </c>
      <c r="I89" s="49">
        <v>-18.65079365079365</v>
      </c>
      <c r="J89" s="49">
        <v>0.7662424969877102</v>
      </c>
      <c r="K89" s="49">
        <v>0.7549566808661191</v>
      </c>
    </row>
    <row r="90" spans="1:11" s="47" customFormat="1" ht="13.5" customHeight="1">
      <c r="A90" s="155" t="s">
        <v>184</v>
      </c>
      <c r="B90" s="151">
        <v>84791</v>
      </c>
      <c r="C90" s="151">
        <v>94984.86</v>
      </c>
      <c r="D90" s="151">
        <v>70080.17</v>
      </c>
      <c r="E90" s="151">
        <v>165065.03</v>
      </c>
      <c r="F90" s="49">
        <f t="shared" si="1"/>
        <v>1.9467281904919154</v>
      </c>
      <c r="H90" s="49">
        <v>-0.6165242565959891</v>
      </c>
      <c r="I90" s="49">
        <v>-0.5752689815316882</v>
      </c>
      <c r="J90" s="49">
        <v>-0.8741806722094748</v>
      </c>
      <c r="K90" s="49">
        <v>-0.702395149352146</v>
      </c>
    </row>
    <row r="91" spans="1:11" s="47" customFormat="1" ht="13.5" customHeight="1">
      <c r="A91" s="157" t="s">
        <v>185</v>
      </c>
      <c r="B91" s="100">
        <v>229539</v>
      </c>
      <c r="C91" s="100">
        <v>223603.92</v>
      </c>
      <c r="D91" s="100">
        <v>58400.77</v>
      </c>
      <c r="E91" s="100">
        <v>282004.69</v>
      </c>
      <c r="F91" s="51">
        <f t="shared" si="1"/>
        <v>1.228569829092224</v>
      </c>
      <c r="H91" s="51">
        <v>1.8132543213381178</v>
      </c>
      <c r="I91" s="51">
        <v>8.081816307249374</v>
      </c>
      <c r="J91" s="51">
        <v>0.6095930671256952</v>
      </c>
      <c r="K91" s="51">
        <v>6.444636159034103</v>
      </c>
    </row>
    <row r="92" spans="1:11" s="47" customFormat="1" ht="13.5" customHeight="1">
      <c r="A92" s="155" t="s">
        <v>186</v>
      </c>
      <c r="B92" s="151">
        <v>229539</v>
      </c>
      <c r="C92" s="151">
        <v>223603.92</v>
      </c>
      <c r="D92" s="151">
        <v>58400.77</v>
      </c>
      <c r="E92" s="151">
        <v>282004.69</v>
      </c>
      <c r="F92" s="49">
        <f t="shared" si="1"/>
        <v>1.228569829092224</v>
      </c>
      <c r="H92" s="49">
        <v>1.8132543213381178</v>
      </c>
      <c r="I92" s="49">
        <v>8.081816307249374</v>
      </c>
      <c r="J92" s="49">
        <v>0.6095930671256952</v>
      </c>
      <c r="K92" s="49">
        <v>6.444636159034103</v>
      </c>
    </row>
    <row r="93" spans="1:11" s="47" customFormat="1" ht="13.5" customHeight="1">
      <c r="A93" s="157" t="s">
        <v>37</v>
      </c>
      <c r="B93" s="100">
        <v>845288</v>
      </c>
      <c r="C93" s="100">
        <v>871825.0900000001</v>
      </c>
      <c r="D93" s="100">
        <v>1437418.15</v>
      </c>
      <c r="E93" s="100">
        <v>2309243.24</v>
      </c>
      <c r="F93" s="51">
        <f t="shared" si="1"/>
        <v>2.7319011271897864</v>
      </c>
      <c r="H93" s="51">
        <v>1.6948989412897015</v>
      </c>
      <c r="I93" s="51">
        <v>1.7382610110410308</v>
      </c>
      <c r="J93" s="51">
        <v>2.983932882376763</v>
      </c>
      <c r="K93" s="51">
        <v>2.510077745637326</v>
      </c>
    </row>
    <row r="94" spans="1:11" s="47" customFormat="1" ht="15.75" customHeight="1">
      <c r="A94" s="164" t="s">
        <v>187</v>
      </c>
      <c r="B94" s="158">
        <v>698877</v>
      </c>
      <c r="C94" s="158">
        <v>728697.9800000001</v>
      </c>
      <c r="D94" s="158">
        <v>455175.93</v>
      </c>
      <c r="E94" s="158">
        <v>1183873.9100000001</v>
      </c>
      <c r="F94" s="159">
        <f t="shared" si="1"/>
        <v>1.6939660483890586</v>
      </c>
      <c r="H94" s="159">
        <v>2.1164771066873955</v>
      </c>
      <c r="I94" s="159">
        <v>2.247416225044399</v>
      </c>
      <c r="J94" s="159">
        <v>0.43610816949507214</v>
      </c>
      <c r="K94" s="159">
        <v>1.5433270454393997</v>
      </c>
    </row>
    <row r="95" spans="1:11" s="47" customFormat="1" ht="18.75" customHeight="1">
      <c r="A95" s="157" t="s">
        <v>188</v>
      </c>
      <c r="B95" s="158">
        <v>534144</v>
      </c>
      <c r="C95" s="158">
        <v>562286.0700000001</v>
      </c>
      <c r="D95" s="158">
        <v>344461.37</v>
      </c>
      <c r="E95" s="158">
        <v>906747.4400000001</v>
      </c>
      <c r="F95" s="159">
        <f t="shared" si="1"/>
        <v>1.6975711418643662</v>
      </c>
      <c r="H95" s="159">
        <v>2.3223203664220406</v>
      </c>
      <c r="I95" s="159">
        <v>2.315018806650521</v>
      </c>
      <c r="J95" s="159">
        <v>0.6481621191581252</v>
      </c>
      <c r="K95" s="159">
        <v>1.6753396041619733</v>
      </c>
    </row>
    <row r="96" spans="1:11" s="47" customFormat="1" ht="13.5" customHeight="1">
      <c r="A96" s="155" t="s">
        <v>189</v>
      </c>
      <c r="B96" s="151">
        <v>270484</v>
      </c>
      <c r="C96" s="151">
        <v>296653.62</v>
      </c>
      <c r="D96" s="151">
        <v>178942.09</v>
      </c>
      <c r="E96" s="151">
        <v>475595.71</v>
      </c>
      <c r="F96" s="49">
        <f t="shared" si="1"/>
        <v>1.7583136525635528</v>
      </c>
      <c r="H96" s="49">
        <v>2.9505351460804166</v>
      </c>
      <c r="I96" s="49">
        <v>2.7992092752898277</v>
      </c>
      <c r="J96" s="49">
        <v>0.51865876173289</v>
      </c>
      <c r="K96" s="49">
        <v>1.9291159331133272</v>
      </c>
    </row>
    <row r="97" spans="1:11" s="47" customFormat="1" ht="13.5" customHeight="1">
      <c r="A97" s="155" t="s">
        <v>190</v>
      </c>
      <c r="B97" s="151">
        <v>50690</v>
      </c>
      <c r="C97" s="151">
        <v>43797.16</v>
      </c>
      <c r="D97" s="151">
        <v>85849.06</v>
      </c>
      <c r="E97" s="151">
        <v>129646.22</v>
      </c>
      <c r="F97" s="49">
        <f t="shared" si="1"/>
        <v>2.557629118169264</v>
      </c>
      <c r="H97" s="49">
        <v>3.2109624742939746</v>
      </c>
      <c r="I97" s="49">
        <v>4.0828058551563</v>
      </c>
      <c r="J97" s="49">
        <v>0.13227869620164248</v>
      </c>
      <c r="K97" s="49">
        <v>1.432870058866421</v>
      </c>
    </row>
    <row r="98" spans="1:11" s="47" customFormat="1" ht="13.5" customHeight="1">
      <c r="A98" s="155" t="s">
        <v>191</v>
      </c>
      <c r="B98" s="151">
        <v>212970</v>
      </c>
      <c r="C98" s="151">
        <v>221835.29</v>
      </c>
      <c r="D98" s="151">
        <v>79670.22</v>
      </c>
      <c r="E98" s="151">
        <v>301505.51</v>
      </c>
      <c r="F98" s="49">
        <f t="shared" si="1"/>
        <v>1.4157182232239283</v>
      </c>
      <c r="H98" s="49">
        <v>1.329362058465286</v>
      </c>
      <c r="I98" s="49">
        <v>1.336927587691374</v>
      </c>
      <c r="J98" s="49">
        <v>1.5054023734641977</v>
      </c>
      <c r="K98" s="49">
        <v>1.38139120232065</v>
      </c>
    </row>
    <row r="99" spans="1:11" s="47" customFormat="1" ht="13.5" customHeight="1">
      <c r="A99" s="157" t="s">
        <v>192</v>
      </c>
      <c r="B99" s="158">
        <v>9133</v>
      </c>
      <c r="C99" s="158">
        <v>8072.64</v>
      </c>
      <c r="D99" s="158">
        <v>15284.4</v>
      </c>
      <c r="E99" s="158">
        <v>23357.04</v>
      </c>
      <c r="F99" s="159">
        <f t="shared" si="1"/>
        <v>2.557433482973831</v>
      </c>
      <c r="H99" s="159">
        <v>-0.8468135924438172</v>
      </c>
      <c r="I99" s="159">
        <v>-0.14595939854831347</v>
      </c>
      <c r="J99" s="159">
        <v>-3.1684820517304026</v>
      </c>
      <c r="K99" s="159">
        <v>-2.1447511141033746</v>
      </c>
    </row>
    <row r="100" spans="1:11" s="47" customFormat="1" ht="13.5" customHeight="1">
      <c r="A100" s="155" t="s">
        <v>193</v>
      </c>
      <c r="B100" s="151">
        <v>9133</v>
      </c>
      <c r="C100" s="151">
        <v>8072.64</v>
      </c>
      <c r="D100" s="151">
        <v>15284.4</v>
      </c>
      <c r="E100" s="151">
        <v>23357.04</v>
      </c>
      <c r="F100" s="49">
        <f t="shared" si="1"/>
        <v>2.557433482973831</v>
      </c>
      <c r="H100" s="49">
        <v>-0.8468135924438172</v>
      </c>
      <c r="I100" s="49">
        <v>-0.14595939854831347</v>
      </c>
      <c r="J100" s="49">
        <v>-3.1684820517304026</v>
      </c>
      <c r="K100" s="49">
        <v>-2.1447511141033746</v>
      </c>
    </row>
    <row r="101" spans="1:11" s="47" customFormat="1" ht="13.5" customHeight="1">
      <c r="A101" s="157" t="s">
        <v>194</v>
      </c>
      <c r="B101" s="158">
        <v>155600</v>
      </c>
      <c r="C101" s="158">
        <v>158339.27</v>
      </c>
      <c r="D101" s="158">
        <v>95430.15999999999</v>
      </c>
      <c r="E101" s="158">
        <v>253769.43</v>
      </c>
      <c r="F101" s="159">
        <f t="shared" si="1"/>
        <v>1.6309089331619537</v>
      </c>
      <c r="H101" s="159">
        <v>1.5931052494123792</v>
      </c>
      <c r="I101" s="159">
        <v>2.1325838501800787</v>
      </c>
      <c r="J101" s="159">
        <v>0.27138268152313927</v>
      </c>
      <c r="K101" s="159">
        <v>1.4246281468303508</v>
      </c>
    </row>
    <row r="102" spans="1:11" s="47" customFormat="1" ht="13.5" customHeight="1">
      <c r="A102" s="155" t="s">
        <v>195</v>
      </c>
      <c r="B102" s="151">
        <v>20101</v>
      </c>
      <c r="C102" s="151">
        <v>20732.46</v>
      </c>
      <c r="D102" s="151">
        <v>36058.06</v>
      </c>
      <c r="E102" s="151">
        <v>56790.52</v>
      </c>
      <c r="F102" s="49">
        <f t="shared" si="1"/>
        <v>2.82525844485349</v>
      </c>
      <c r="H102" s="49">
        <v>-2.0371363126858033</v>
      </c>
      <c r="I102" s="49">
        <v>-0.3051080717314161</v>
      </c>
      <c r="J102" s="49">
        <v>-1.5101496984234895</v>
      </c>
      <c r="K102" s="49">
        <v>-1.0736175212539998</v>
      </c>
    </row>
    <row r="103" spans="1:11" s="47" customFormat="1" ht="13.5" customHeight="1">
      <c r="A103" s="155" t="s">
        <v>196</v>
      </c>
      <c r="B103" s="151">
        <v>124647</v>
      </c>
      <c r="C103" s="151">
        <v>125159.43</v>
      </c>
      <c r="D103" s="151">
        <v>58684.95</v>
      </c>
      <c r="E103" s="151">
        <v>183844.38</v>
      </c>
      <c r="F103" s="49">
        <f t="shared" si="1"/>
        <v>1.474920214686274</v>
      </c>
      <c r="H103" s="49">
        <v>2.1110838043745392</v>
      </c>
      <c r="I103" s="49">
        <v>2.5300696029645025</v>
      </c>
      <c r="J103" s="49">
        <v>1.3559970728756807</v>
      </c>
      <c r="K103" s="49">
        <v>2.152349398052287</v>
      </c>
    </row>
    <row r="104" spans="1:11" s="47" customFormat="1" ht="13.5" customHeight="1">
      <c r="A104" s="155" t="s">
        <v>197</v>
      </c>
      <c r="B104" s="151">
        <v>10852</v>
      </c>
      <c r="C104" s="151">
        <v>12447.38</v>
      </c>
      <c r="D104" s="151">
        <v>687.15</v>
      </c>
      <c r="E104" s="151">
        <v>13134.53</v>
      </c>
      <c r="F104" s="49">
        <f t="shared" si="1"/>
        <v>1.2103326575746407</v>
      </c>
      <c r="H104" s="49">
        <v>2.658215873616498</v>
      </c>
      <c r="I104" s="49">
        <v>2.3111571402738607</v>
      </c>
      <c r="J104" s="49">
        <v>3.938830149294363</v>
      </c>
      <c r="K104" s="49">
        <v>2.3950461944086574</v>
      </c>
    </row>
    <row r="105" spans="1:11" s="47" customFormat="1" ht="13.5" customHeight="1">
      <c r="A105" s="157" t="s">
        <v>198</v>
      </c>
      <c r="B105" s="158">
        <v>146411</v>
      </c>
      <c r="C105" s="158">
        <v>143127.11000000002</v>
      </c>
      <c r="D105" s="158">
        <v>982242.22</v>
      </c>
      <c r="E105" s="158">
        <v>1125369.33</v>
      </c>
      <c r="F105" s="159">
        <f t="shared" si="1"/>
        <v>7.68637144750053</v>
      </c>
      <c r="H105" s="159">
        <v>-0.27042123045065664</v>
      </c>
      <c r="I105" s="159">
        <v>-0.7772983191835204</v>
      </c>
      <c r="J105" s="159">
        <v>4.208959200307097</v>
      </c>
      <c r="K105" s="159">
        <v>3.547156309557179</v>
      </c>
    </row>
    <row r="106" spans="1:11" s="47" customFormat="1" ht="13.5" customHeight="1">
      <c r="A106" s="155" t="s">
        <v>199</v>
      </c>
      <c r="B106" s="151">
        <v>15495</v>
      </c>
      <c r="C106" s="151">
        <v>14906.99</v>
      </c>
      <c r="D106" s="151">
        <v>28104.42</v>
      </c>
      <c r="E106" s="151">
        <v>43011.41</v>
      </c>
      <c r="F106" s="49">
        <f t="shared" si="1"/>
        <v>2.7758251048725398</v>
      </c>
      <c r="H106" s="49">
        <v>-4.652021414066827</v>
      </c>
      <c r="I106" s="49">
        <v>-3.5583854833502757</v>
      </c>
      <c r="J106" s="49">
        <v>2.037191608415971</v>
      </c>
      <c r="K106" s="49">
        <v>0.025790505745082324</v>
      </c>
    </row>
    <row r="107" spans="1:11" s="47" customFormat="1" ht="13.5" customHeight="1">
      <c r="A107" s="155" t="s">
        <v>200</v>
      </c>
      <c r="B107" s="151">
        <v>1208</v>
      </c>
      <c r="C107" s="151">
        <v>1092.36</v>
      </c>
      <c r="D107" s="151">
        <v>227818.19</v>
      </c>
      <c r="E107" s="151">
        <v>228910.55</v>
      </c>
      <c r="F107" s="49">
        <f t="shared" si="1"/>
        <v>189.495488410596</v>
      </c>
      <c r="H107" s="49">
        <v>-1.948051948051948</v>
      </c>
      <c r="I107" s="49">
        <v>-0.38119904426651685</v>
      </c>
      <c r="J107" s="49">
        <v>9.51998837392484</v>
      </c>
      <c r="K107" s="49">
        <v>9.468068526626269</v>
      </c>
    </row>
    <row r="108" spans="1:11" s="47" customFormat="1" ht="13.5" customHeight="1">
      <c r="A108" s="155" t="s">
        <v>201</v>
      </c>
      <c r="B108" s="151">
        <v>15119</v>
      </c>
      <c r="C108" s="151">
        <v>16098.62</v>
      </c>
      <c r="D108" s="151">
        <v>31229.69</v>
      </c>
      <c r="E108" s="151">
        <v>47328.31</v>
      </c>
      <c r="F108" s="49">
        <f t="shared" si="1"/>
        <v>3.1303862689331305</v>
      </c>
      <c r="H108" s="49">
        <v>3.123934247322829</v>
      </c>
      <c r="I108" s="49">
        <v>3.1825243813645416</v>
      </c>
      <c r="J108" s="49">
        <v>-0.4140050613019643</v>
      </c>
      <c r="K108" s="49">
        <v>0.7808720316173196</v>
      </c>
    </row>
    <row r="109" spans="1:11" s="47" customFormat="1" ht="13.5" customHeight="1">
      <c r="A109" s="155" t="s">
        <v>202</v>
      </c>
      <c r="B109" s="151">
        <v>2922</v>
      </c>
      <c r="C109" s="151">
        <v>2371.78</v>
      </c>
      <c r="D109" s="151">
        <v>71251.94</v>
      </c>
      <c r="E109" s="151">
        <v>73623.72</v>
      </c>
      <c r="F109" s="49">
        <f t="shared" si="1"/>
        <v>25.196344969199178</v>
      </c>
      <c r="H109" s="49">
        <v>3.397027600849257</v>
      </c>
      <c r="I109" s="49">
        <v>0.9831012181258549</v>
      </c>
      <c r="J109" s="49">
        <v>2.742138241442797</v>
      </c>
      <c r="K109" s="49">
        <v>2.6845163004479202</v>
      </c>
    </row>
    <row r="110" spans="1:11" s="47" customFormat="1" ht="13.5" customHeight="1">
      <c r="A110" s="155" t="s">
        <v>203</v>
      </c>
      <c r="B110" s="151">
        <v>44804</v>
      </c>
      <c r="C110" s="151">
        <v>46937.88</v>
      </c>
      <c r="D110" s="151">
        <v>439297.64</v>
      </c>
      <c r="E110" s="151">
        <v>486235.52</v>
      </c>
      <c r="F110" s="49">
        <f t="shared" si="1"/>
        <v>10.852502455137934</v>
      </c>
      <c r="H110" s="49">
        <v>4.209889752058427</v>
      </c>
      <c r="I110" s="49">
        <v>2.946115779913452</v>
      </c>
      <c r="J110" s="49">
        <v>1.3858619390860005</v>
      </c>
      <c r="K110" s="49">
        <v>1.5344128591728992</v>
      </c>
    </row>
    <row r="111" spans="1:11" s="47" customFormat="1" ht="13.5" customHeight="1">
      <c r="A111" s="155" t="s">
        <v>204</v>
      </c>
      <c r="B111" s="151">
        <v>66863</v>
      </c>
      <c r="C111" s="151">
        <v>61719.48</v>
      </c>
      <c r="D111" s="151">
        <v>184540.34</v>
      </c>
      <c r="E111" s="151">
        <v>246259.82</v>
      </c>
      <c r="F111" s="49">
        <f t="shared" si="1"/>
        <v>3.683050715642433</v>
      </c>
      <c r="H111" s="49">
        <v>-2.8775201905757943</v>
      </c>
      <c r="I111" s="49">
        <v>-3.7879375994358098</v>
      </c>
      <c r="J111" s="49">
        <v>6.6653033447204235</v>
      </c>
      <c r="K111" s="49">
        <v>3.8377842301046288</v>
      </c>
    </row>
    <row r="112" spans="1:11" s="47" customFormat="1" ht="13.5" customHeight="1">
      <c r="A112" s="157" t="s">
        <v>40</v>
      </c>
      <c r="B112" s="100">
        <v>280046</v>
      </c>
      <c r="C112" s="100">
        <v>288430.47000000003</v>
      </c>
      <c r="D112" s="100">
        <v>547348.73</v>
      </c>
      <c r="E112" s="100">
        <v>835779.2000000001</v>
      </c>
      <c r="F112" s="51">
        <f t="shared" si="1"/>
        <v>2.9844354141819562</v>
      </c>
      <c r="H112" s="51">
        <v>2.9300851974095283</v>
      </c>
      <c r="I112" s="51">
        <v>2.418209908873772</v>
      </c>
      <c r="J112" s="51">
        <v>3.718849051043756</v>
      </c>
      <c r="K112" s="51">
        <v>3.26627699212964</v>
      </c>
    </row>
    <row r="113" spans="1:11" s="47" customFormat="1" ht="13.5" customHeight="1">
      <c r="A113" s="157" t="s">
        <v>41</v>
      </c>
      <c r="B113" s="158">
        <v>26088</v>
      </c>
      <c r="C113" s="158">
        <v>29605.45</v>
      </c>
      <c r="D113" s="158">
        <v>57921.83</v>
      </c>
      <c r="E113" s="158">
        <v>87527.28</v>
      </c>
      <c r="F113" s="159">
        <f t="shared" si="1"/>
        <v>3.355078196872125</v>
      </c>
      <c r="H113" s="159">
        <v>3.053525577720719</v>
      </c>
      <c r="I113" s="159">
        <v>0.9981970364533035</v>
      </c>
      <c r="J113" s="159">
        <v>1.667312306253275</v>
      </c>
      <c r="K113" s="159">
        <v>1.4399990357511487</v>
      </c>
    </row>
    <row r="114" spans="1:11" s="47" customFormat="1" ht="13.5" customHeight="1">
      <c r="A114" s="155" t="s">
        <v>205</v>
      </c>
      <c r="B114" s="151">
        <v>26088</v>
      </c>
      <c r="C114" s="151">
        <v>29605.45</v>
      </c>
      <c r="D114" s="151">
        <v>57921.83</v>
      </c>
      <c r="E114" s="151">
        <v>87527.28</v>
      </c>
      <c r="F114" s="49">
        <f t="shared" si="1"/>
        <v>3.355078196872125</v>
      </c>
      <c r="H114" s="49">
        <v>3.053525577720719</v>
      </c>
      <c r="I114" s="49">
        <v>0.9981970364533035</v>
      </c>
      <c r="J114" s="49">
        <v>1.667312306253275</v>
      </c>
      <c r="K114" s="49">
        <v>1.4399990357511487</v>
      </c>
    </row>
    <row r="115" spans="1:11" s="47" customFormat="1" ht="13.5" customHeight="1">
      <c r="A115" s="164" t="s">
        <v>206</v>
      </c>
      <c r="B115" s="158">
        <v>253958</v>
      </c>
      <c r="C115" s="158">
        <v>258825.02000000002</v>
      </c>
      <c r="D115" s="158">
        <v>489426.9</v>
      </c>
      <c r="E115" s="158">
        <v>748251.92</v>
      </c>
      <c r="F115" s="159">
        <f t="shared" si="1"/>
        <v>2.9463608943211086</v>
      </c>
      <c r="H115" s="159">
        <v>2.9174214516998367</v>
      </c>
      <c r="I115" s="159">
        <v>2.5831857125106716</v>
      </c>
      <c r="J115" s="159">
        <v>3.967132897021101</v>
      </c>
      <c r="K115" s="159">
        <v>3.484212166860355</v>
      </c>
    </row>
    <row r="116" spans="1:11" s="47" customFormat="1" ht="13.5" customHeight="1">
      <c r="A116" s="157" t="s">
        <v>207</v>
      </c>
      <c r="B116" s="158">
        <v>241855</v>
      </c>
      <c r="C116" s="158">
        <v>246008.51</v>
      </c>
      <c r="D116" s="158">
        <v>225907.27</v>
      </c>
      <c r="E116" s="158">
        <v>471915.78</v>
      </c>
      <c r="F116" s="159">
        <f t="shared" si="1"/>
        <v>1.9512343346219843</v>
      </c>
      <c r="H116" s="159">
        <v>2.6989498893838193</v>
      </c>
      <c r="I116" s="159">
        <v>2.8072126376618285</v>
      </c>
      <c r="J116" s="159">
        <v>2.4600691853071903</v>
      </c>
      <c r="K116" s="159">
        <v>2.640741165345184</v>
      </c>
    </row>
    <row r="117" spans="1:11" s="47" customFormat="1" ht="13.5" customHeight="1">
      <c r="A117" s="155" t="s">
        <v>208</v>
      </c>
      <c r="B117" s="151">
        <v>241855</v>
      </c>
      <c r="C117" s="151">
        <v>246008.51</v>
      </c>
      <c r="D117" s="151">
        <v>225907.27</v>
      </c>
      <c r="E117" s="151">
        <v>471915.78</v>
      </c>
      <c r="F117" s="49">
        <f t="shared" si="1"/>
        <v>1.9512343346219843</v>
      </c>
      <c r="H117" s="49">
        <v>2.6989498893838193</v>
      </c>
      <c r="I117" s="49">
        <v>2.8072126376618285</v>
      </c>
      <c r="J117" s="49">
        <v>2.4600691853071903</v>
      </c>
      <c r="K117" s="49">
        <v>2.640741165345184</v>
      </c>
    </row>
    <row r="118" spans="1:11" s="47" customFormat="1" ht="13.5" customHeight="1">
      <c r="A118" s="157" t="s">
        <v>209</v>
      </c>
      <c r="B118" s="158">
        <v>12103</v>
      </c>
      <c r="C118" s="158">
        <v>12816.51</v>
      </c>
      <c r="D118" s="158">
        <v>263519.63</v>
      </c>
      <c r="E118" s="158">
        <v>276336.14</v>
      </c>
      <c r="F118" s="159">
        <f t="shared" si="1"/>
        <v>22.832036685119395</v>
      </c>
      <c r="H118" s="159">
        <v>7.486678507992896</v>
      </c>
      <c r="I118" s="159">
        <v>-1.5352998344389812</v>
      </c>
      <c r="J118" s="159">
        <v>5.294836945609545</v>
      </c>
      <c r="K118" s="159">
        <v>4.957166516487029</v>
      </c>
    </row>
    <row r="119" spans="1:11" s="47" customFormat="1" ht="13.5" customHeight="1">
      <c r="A119" s="155" t="s">
        <v>210</v>
      </c>
      <c r="B119" s="151">
        <v>4399</v>
      </c>
      <c r="C119" s="151">
        <v>3681.89</v>
      </c>
      <c r="D119" s="151">
        <v>122673.38</v>
      </c>
      <c r="E119" s="151">
        <v>126355.27</v>
      </c>
      <c r="F119" s="49">
        <f t="shared" si="1"/>
        <v>28.723634917026597</v>
      </c>
      <c r="H119" s="49">
        <v>6.461761858664085</v>
      </c>
      <c r="I119" s="49">
        <v>-9.330696736349333</v>
      </c>
      <c r="J119" s="49">
        <v>5.686549928475953</v>
      </c>
      <c r="K119" s="49">
        <v>5.178932826719711</v>
      </c>
    </row>
    <row r="120" spans="1:11" s="47" customFormat="1" ht="13.5" customHeight="1">
      <c r="A120" s="155" t="s">
        <v>211</v>
      </c>
      <c r="B120" s="151">
        <v>7704</v>
      </c>
      <c r="C120" s="151">
        <v>9134.62</v>
      </c>
      <c r="D120" s="151">
        <v>140846.25</v>
      </c>
      <c r="E120" s="151">
        <v>149980.87</v>
      </c>
      <c r="F120" s="49">
        <f t="shared" si="1"/>
        <v>19.467921858774663</v>
      </c>
      <c r="H120" s="49">
        <v>8.080808080808081</v>
      </c>
      <c r="I120" s="49">
        <v>1.999428288124934</v>
      </c>
      <c r="J120" s="49">
        <v>4.956023484842903</v>
      </c>
      <c r="K120" s="49">
        <v>4.771058263282042</v>
      </c>
    </row>
    <row r="121" spans="1:11" s="47" customFormat="1" ht="13.5" customHeight="1">
      <c r="A121" s="157" t="s">
        <v>43</v>
      </c>
      <c r="B121" s="100">
        <v>263714</v>
      </c>
      <c r="C121" s="100">
        <v>297519.73</v>
      </c>
      <c r="D121" s="100">
        <v>300260.33999999997</v>
      </c>
      <c r="E121" s="100">
        <v>597780.07</v>
      </c>
      <c r="F121" s="51">
        <f t="shared" si="1"/>
        <v>2.266774118931873</v>
      </c>
      <c r="H121" s="51">
        <v>0.31038653774467667</v>
      </c>
      <c r="I121" s="51">
        <v>0.3487554139200873</v>
      </c>
      <c r="J121" s="51">
        <v>0.8583565131613143</v>
      </c>
      <c r="K121" s="51">
        <v>0.6040788017058779</v>
      </c>
    </row>
    <row r="122" spans="1:11" s="47" customFormat="1" ht="13.5" customHeight="1">
      <c r="A122" s="157" t="s">
        <v>212</v>
      </c>
      <c r="B122" s="158">
        <v>62510</v>
      </c>
      <c r="C122" s="158">
        <v>64440.01999999999</v>
      </c>
      <c r="D122" s="158">
        <v>101266.48000000001</v>
      </c>
      <c r="E122" s="158">
        <v>165706.5</v>
      </c>
      <c r="F122" s="159">
        <f t="shared" si="1"/>
        <v>2.6508798592225244</v>
      </c>
      <c r="H122" s="159">
        <v>1.8343542291150787</v>
      </c>
      <c r="I122" s="159">
        <v>1.3903246220127463</v>
      </c>
      <c r="J122" s="159">
        <v>2.5044570794860834</v>
      </c>
      <c r="K122" s="159">
        <v>2.068295609479953</v>
      </c>
    </row>
    <row r="123" spans="1:11" s="47" customFormat="1" ht="13.5" customHeight="1">
      <c r="A123" s="155" t="s">
        <v>213</v>
      </c>
      <c r="B123" s="151">
        <v>27082</v>
      </c>
      <c r="C123" s="151">
        <v>26878.66</v>
      </c>
      <c r="D123" s="151">
        <v>11926.13</v>
      </c>
      <c r="E123" s="151">
        <v>38804.79</v>
      </c>
      <c r="F123" s="49">
        <f t="shared" si="1"/>
        <v>1.4328627870910569</v>
      </c>
      <c r="H123" s="49">
        <v>0.3854992957224405</v>
      </c>
      <c r="I123" s="49">
        <v>0.6725320329149721</v>
      </c>
      <c r="J123" s="49">
        <v>-4.117993237039677</v>
      </c>
      <c r="K123" s="49">
        <v>-0.8499533950099992</v>
      </c>
    </row>
    <row r="124" spans="1:11" s="47" customFormat="1" ht="13.5" customHeight="1">
      <c r="A124" s="155" t="s">
        <v>214</v>
      </c>
      <c r="B124" s="151">
        <v>1070</v>
      </c>
      <c r="C124" s="151">
        <v>948.44</v>
      </c>
      <c r="D124" s="151">
        <v>8364.48</v>
      </c>
      <c r="E124" s="151">
        <v>9312.92</v>
      </c>
      <c r="F124" s="49">
        <f t="shared" si="1"/>
        <v>8.703663551401869</v>
      </c>
      <c r="H124" s="49">
        <v>-1.0175763182238668</v>
      </c>
      <c r="I124" s="49">
        <v>-1.0805173133082917</v>
      </c>
      <c r="J124" s="49">
        <v>10.280378760511235</v>
      </c>
      <c r="K124" s="49">
        <v>9.005400571659981</v>
      </c>
    </row>
    <row r="125" spans="1:11" s="47" customFormat="1" ht="13.5" customHeight="1">
      <c r="A125" s="155" t="s">
        <v>215</v>
      </c>
      <c r="B125" s="151">
        <v>6150</v>
      </c>
      <c r="C125" s="151">
        <v>7205.16</v>
      </c>
      <c r="D125" s="151">
        <v>24983.39</v>
      </c>
      <c r="E125" s="151">
        <v>32188.55</v>
      </c>
      <c r="F125" s="49">
        <f t="shared" si="1"/>
        <v>5.233910569105691</v>
      </c>
      <c r="H125" s="49">
        <v>8.8688263409453</v>
      </c>
      <c r="I125" s="49">
        <v>7.97191144252065</v>
      </c>
      <c r="J125" s="49">
        <v>9.712016490578906</v>
      </c>
      <c r="K125" s="49">
        <v>9.317652556616624</v>
      </c>
    </row>
    <row r="126" spans="1:11" s="47" customFormat="1" ht="13.5" customHeight="1">
      <c r="A126" s="155" t="s">
        <v>216</v>
      </c>
      <c r="B126" s="151">
        <v>28208</v>
      </c>
      <c r="C126" s="151">
        <v>29407.76</v>
      </c>
      <c r="D126" s="151">
        <v>55992.48</v>
      </c>
      <c r="E126" s="151">
        <v>85400.24</v>
      </c>
      <c r="F126" s="49">
        <f t="shared" si="1"/>
        <v>3.027518434486671</v>
      </c>
      <c r="H126" s="49">
        <v>1.9222430987136871</v>
      </c>
      <c r="I126" s="49">
        <v>0.6243220771044237</v>
      </c>
      <c r="J126" s="49">
        <v>-0.008786122212813904</v>
      </c>
      <c r="K126" s="49">
        <v>0.20832477731872867</v>
      </c>
    </row>
    <row r="127" spans="1:11" s="47" customFormat="1" ht="13.5" customHeight="1">
      <c r="A127" s="157" t="s">
        <v>217</v>
      </c>
      <c r="B127" s="158">
        <v>201204</v>
      </c>
      <c r="C127" s="158">
        <v>233079.71000000002</v>
      </c>
      <c r="D127" s="158">
        <v>198993.86</v>
      </c>
      <c r="E127" s="158">
        <v>432073.56999999995</v>
      </c>
      <c r="F127" s="159">
        <f t="shared" si="1"/>
        <v>2.1474402596369853</v>
      </c>
      <c r="H127" s="159">
        <v>-0.1538354655259684</v>
      </c>
      <c r="I127" s="159">
        <v>0.0645560580732317</v>
      </c>
      <c r="J127" s="159">
        <v>0.04080181908946708</v>
      </c>
      <c r="K127" s="159">
        <v>0.053614511454214024</v>
      </c>
    </row>
    <row r="128" spans="1:11" s="47" customFormat="1" ht="13.5" customHeight="1">
      <c r="A128" s="155" t="s">
        <v>218</v>
      </c>
      <c r="B128" s="151">
        <v>26603</v>
      </c>
      <c r="C128" s="151">
        <v>30911.51</v>
      </c>
      <c r="D128" s="151">
        <v>16359.34</v>
      </c>
      <c r="E128" s="151">
        <v>47270.85</v>
      </c>
      <c r="F128" s="49">
        <f t="shared" si="1"/>
        <v>1.7768992218922677</v>
      </c>
      <c r="H128" s="49">
        <v>-4.212724588629245</v>
      </c>
      <c r="I128" s="49">
        <v>-4.3122987514463995</v>
      </c>
      <c r="J128" s="49">
        <v>-5.0324940134968426</v>
      </c>
      <c r="K128" s="49">
        <v>-4.562774336711102</v>
      </c>
    </row>
    <row r="129" spans="1:11" s="47" customFormat="1" ht="13.5" customHeight="1">
      <c r="A129" s="155" t="s">
        <v>219</v>
      </c>
      <c r="B129" s="151">
        <v>174601</v>
      </c>
      <c r="C129" s="151">
        <v>202168.2</v>
      </c>
      <c r="D129" s="151">
        <v>182634.52</v>
      </c>
      <c r="E129" s="151">
        <v>384802.72</v>
      </c>
      <c r="F129" s="49">
        <f t="shared" si="1"/>
        <v>2.203897572178853</v>
      </c>
      <c r="H129" s="49">
        <v>0.4949896685295929</v>
      </c>
      <c r="I129" s="49">
        <v>0.7693168081546875</v>
      </c>
      <c r="J129" s="49">
        <v>0.521816569149751</v>
      </c>
      <c r="K129" s="49">
        <v>0.6516968205038902</v>
      </c>
    </row>
    <row r="130" spans="1:11" s="47" customFormat="1" ht="13.5" customHeight="1">
      <c r="A130" s="52" t="s">
        <v>46</v>
      </c>
      <c r="B130" s="152">
        <v>4450937</v>
      </c>
      <c r="C130" s="152">
        <v>5103019.96</v>
      </c>
      <c r="D130" s="152">
        <v>11774562.65</v>
      </c>
      <c r="E130" s="152">
        <v>16877582.61</v>
      </c>
      <c r="F130" s="165">
        <f t="shared" si="1"/>
        <v>3.7919167604484176</v>
      </c>
      <c r="G130" s="71"/>
      <c r="H130" s="165">
        <v>-0.04648544230898357</v>
      </c>
      <c r="I130" s="165">
        <v>0.020092533061050914</v>
      </c>
      <c r="J130" s="165">
        <v>0.38228152087446876</v>
      </c>
      <c r="K130" s="165">
        <v>0.2724955522407286</v>
      </c>
    </row>
    <row r="131" spans="1:6" s="47" customFormat="1" ht="13.5" customHeight="1">
      <c r="A131" s="54" t="s">
        <v>223</v>
      </c>
      <c r="B131" s="41"/>
      <c r="C131" s="109"/>
      <c r="D131" s="110"/>
      <c r="E131" s="41"/>
      <c r="F131" s="41"/>
    </row>
    <row r="132" spans="1:6" s="47" customFormat="1" ht="13.5" customHeight="1">
      <c r="A132" s="42" t="s">
        <v>48</v>
      </c>
      <c r="B132" s="41"/>
      <c r="C132" s="109"/>
      <c r="D132" s="110"/>
      <c r="E132" s="41"/>
      <c r="F132" s="41"/>
    </row>
  </sheetData>
  <sheetProtection/>
  <mergeCells count="7">
    <mergeCell ref="A3:A5"/>
    <mergeCell ref="B3:E3"/>
    <mergeCell ref="H3:K3"/>
    <mergeCell ref="B4:B5"/>
    <mergeCell ref="C4:E4"/>
    <mergeCell ref="H4:H5"/>
    <mergeCell ref="I4:K4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1.28125" style="18" customWidth="1"/>
    <col min="2" max="2" width="7.7109375" style="18" customWidth="1"/>
    <col min="3" max="3" width="10.421875" style="18" customWidth="1"/>
    <col min="4" max="5" width="9.8515625" style="18" bestFit="1" customWidth="1"/>
    <col min="6" max="6" width="9.28125" style="18" bestFit="1" customWidth="1"/>
    <col min="7" max="7" width="4.00390625" style="18" customWidth="1"/>
    <col min="8" max="8" width="9.28125" style="18" bestFit="1" customWidth="1"/>
    <col min="9" max="9" width="10.421875" style="18" customWidth="1"/>
    <col min="10" max="11" width="9.28125" style="18" bestFit="1" customWidth="1"/>
    <col min="12" max="12" width="2.28125" style="18" customWidth="1"/>
    <col min="13" max="16384" width="9.140625" style="18" customWidth="1"/>
  </cols>
  <sheetData>
    <row r="1" spans="1:11" s="22" customFormat="1" ht="12">
      <c r="A1" s="32" t="s">
        <v>233</v>
      </c>
      <c r="B1" s="30"/>
      <c r="C1" s="43"/>
      <c r="D1" s="44"/>
      <c r="E1" s="30"/>
      <c r="F1" s="30"/>
      <c r="G1" s="30"/>
      <c r="H1" s="44"/>
      <c r="I1" s="44"/>
      <c r="J1" s="44"/>
      <c r="K1" s="44"/>
    </row>
    <row r="2" spans="1:11" ht="12.75">
      <c r="A2" s="31"/>
      <c r="B2" s="88"/>
      <c r="C2" s="89"/>
      <c r="D2" s="90"/>
      <c r="E2" s="88"/>
      <c r="F2" s="88"/>
      <c r="G2" s="88"/>
      <c r="H2" s="90"/>
      <c r="I2" s="90"/>
      <c r="J2" s="90"/>
      <c r="K2" s="90"/>
    </row>
    <row r="3" spans="1:11" s="22" customFormat="1" ht="12">
      <c r="A3" s="176" t="s">
        <v>16</v>
      </c>
      <c r="B3" s="179" t="s">
        <v>17</v>
      </c>
      <c r="C3" s="179"/>
      <c r="D3" s="179"/>
      <c r="E3" s="179"/>
      <c r="F3" s="73"/>
      <c r="G3" s="148"/>
      <c r="H3" s="179" t="s">
        <v>18</v>
      </c>
      <c r="I3" s="179"/>
      <c r="J3" s="179"/>
      <c r="K3" s="179"/>
    </row>
    <row r="4" spans="1:11" s="22" customFormat="1" ht="12">
      <c r="A4" s="177"/>
      <c r="B4" s="180" t="s">
        <v>19</v>
      </c>
      <c r="C4" s="182" t="s">
        <v>8</v>
      </c>
      <c r="D4" s="182"/>
      <c r="E4" s="182"/>
      <c r="F4" s="92" t="s">
        <v>20</v>
      </c>
      <c r="G4" s="92"/>
      <c r="H4" s="180" t="s">
        <v>19</v>
      </c>
      <c r="I4" s="182" t="s">
        <v>8</v>
      </c>
      <c r="J4" s="182"/>
      <c r="K4" s="182"/>
    </row>
    <row r="5" spans="1:11" s="22" customFormat="1" ht="12">
      <c r="A5" s="178"/>
      <c r="B5" s="181"/>
      <c r="C5" s="74" t="s">
        <v>21</v>
      </c>
      <c r="D5" s="75" t="s">
        <v>22</v>
      </c>
      <c r="E5" s="76" t="s">
        <v>2</v>
      </c>
      <c r="F5" s="93" t="s">
        <v>23</v>
      </c>
      <c r="G5" s="76"/>
      <c r="H5" s="181"/>
      <c r="I5" s="74" t="s">
        <v>21</v>
      </c>
      <c r="J5" s="75" t="s">
        <v>22</v>
      </c>
      <c r="K5" s="76" t="s">
        <v>2</v>
      </c>
    </row>
    <row r="7" spans="1:11" s="47" customFormat="1" ht="9">
      <c r="A7" s="45" t="s">
        <v>24</v>
      </c>
      <c r="B7" s="149">
        <v>268550</v>
      </c>
      <c r="C7" s="149">
        <v>353696.93</v>
      </c>
      <c r="D7" s="149">
        <v>3665505.76</v>
      </c>
      <c r="E7" s="149">
        <v>4019202.69</v>
      </c>
      <c r="F7" s="150">
        <f>E7/B7</f>
        <v>14.96631051945634</v>
      </c>
      <c r="H7" s="46">
        <v>-0.9351310474574395</v>
      </c>
      <c r="I7" s="46">
        <v>-1.479327066487649</v>
      </c>
      <c r="J7" s="46">
        <v>-0.8088983070420654</v>
      </c>
      <c r="K7" s="46">
        <v>-0.8682631555165722</v>
      </c>
    </row>
    <row r="8" spans="1:11" s="47" customFormat="1" ht="9">
      <c r="A8" s="48" t="s">
        <v>25</v>
      </c>
      <c r="B8" s="151">
        <v>1844</v>
      </c>
      <c r="C8" s="151">
        <v>1628.79</v>
      </c>
      <c r="D8" s="151">
        <v>31655</v>
      </c>
      <c r="E8" s="151">
        <v>33283.79</v>
      </c>
      <c r="F8" s="150">
        <f aca="true" t="shared" si="0" ref="F8:F29">E8/B8</f>
        <v>18.049777657266812</v>
      </c>
      <c r="H8" s="49">
        <v>-2.588483888008452</v>
      </c>
      <c r="I8" s="49">
        <v>-2.7570643056293584</v>
      </c>
      <c r="J8" s="49">
        <v>-3.3136346254170785</v>
      </c>
      <c r="K8" s="49">
        <v>-3.286546360074206</v>
      </c>
    </row>
    <row r="9" spans="1:11" s="47" customFormat="1" ht="9">
      <c r="A9" s="48" t="s">
        <v>26</v>
      </c>
      <c r="B9" s="103">
        <v>258163</v>
      </c>
      <c r="C9" s="103">
        <v>345342.19</v>
      </c>
      <c r="D9" s="103">
        <v>3379848.71</v>
      </c>
      <c r="E9" s="103">
        <v>3725190.9</v>
      </c>
      <c r="F9" s="150">
        <f t="shared" si="0"/>
        <v>14.429608038332372</v>
      </c>
      <c r="H9" s="50">
        <v>-1.1119793462189638</v>
      </c>
      <c r="I9" s="50">
        <v>-1.618274259755853</v>
      </c>
      <c r="J9" s="50">
        <v>-0.940017269331199</v>
      </c>
      <c r="K9" s="50">
        <v>-1.0032878352169856</v>
      </c>
    </row>
    <row r="10" spans="1:11" s="47" customFormat="1" ht="9">
      <c r="A10" s="48" t="s">
        <v>27</v>
      </c>
      <c r="B10" s="103">
        <v>1921</v>
      </c>
      <c r="C10" s="103">
        <v>938.07</v>
      </c>
      <c r="D10" s="103">
        <v>82605.82</v>
      </c>
      <c r="E10" s="103">
        <v>83543.89</v>
      </c>
      <c r="F10" s="150">
        <f t="shared" si="0"/>
        <v>43.489791775117126</v>
      </c>
      <c r="H10" s="50">
        <v>17.420537897310513</v>
      </c>
      <c r="I10" s="50">
        <v>30.902012224051806</v>
      </c>
      <c r="J10" s="50">
        <v>0.5296296900279098</v>
      </c>
      <c r="K10" s="50">
        <v>0.7922208532941791</v>
      </c>
    </row>
    <row r="11" spans="1:11" s="47" customFormat="1" ht="9">
      <c r="A11" s="48" t="s">
        <v>28</v>
      </c>
      <c r="B11" s="103">
        <v>6622</v>
      </c>
      <c r="C11" s="103">
        <v>5787.88</v>
      </c>
      <c r="D11" s="103">
        <v>171396.23</v>
      </c>
      <c r="E11" s="103">
        <v>177184.11</v>
      </c>
      <c r="F11" s="150">
        <f t="shared" si="0"/>
        <v>26.756887647236482</v>
      </c>
      <c r="H11" s="50">
        <v>2.0338983050847457</v>
      </c>
      <c r="I11" s="50">
        <v>3.4743650711356344</v>
      </c>
      <c r="J11" s="50">
        <v>1.6790583576477633</v>
      </c>
      <c r="K11" s="50">
        <v>1.7367188516040755</v>
      </c>
    </row>
    <row r="12" spans="1:11" s="47" customFormat="1" ht="9">
      <c r="A12" s="45" t="s">
        <v>29</v>
      </c>
      <c r="B12" s="100">
        <v>246384</v>
      </c>
      <c r="C12" s="100">
        <v>276123.63</v>
      </c>
      <c r="D12" s="100">
        <v>1013652.65</v>
      </c>
      <c r="E12" s="100">
        <v>1289776.28</v>
      </c>
      <c r="F12" s="150">
        <f t="shared" si="0"/>
        <v>5.234821579323333</v>
      </c>
      <c r="H12" s="51">
        <v>-2.9755060250452865</v>
      </c>
      <c r="I12" s="51">
        <v>-3.671077265336964</v>
      </c>
      <c r="J12" s="51">
        <v>-4.255398832815296</v>
      </c>
      <c r="K12" s="51">
        <v>-4.130900639558544</v>
      </c>
    </row>
    <row r="13" spans="1:11" s="47" customFormat="1" ht="9">
      <c r="A13" s="45" t="s">
        <v>30</v>
      </c>
      <c r="B13" s="100">
        <v>657586</v>
      </c>
      <c r="C13" s="100">
        <v>878238.83</v>
      </c>
      <c r="D13" s="100">
        <v>3794124.0199999996</v>
      </c>
      <c r="E13" s="100">
        <v>4672362.850000001</v>
      </c>
      <c r="F13" s="150">
        <f t="shared" si="0"/>
        <v>7.1053259193474325</v>
      </c>
      <c r="H13" s="51">
        <v>2.246326221858727</v>
      </c>
      <c r="I13" s="51">
        <v>1.4734666242735412</v>
      </c>
      <c r="J13" s="51">
        <v>1.6225034408230727</v>
      </c>
      <c r="K13" s="51">
        <v>1.5944563932237223</v>
      </c>
    </row>
    <row r="14" spans="1:11" s="47" customFormat="1" ht="9">
      <c r="A14" s="48" t="s">
        <v>31</v>
      </c>
      <c r="B14" s="103">
        <v>393414</v>
      </c>
      <c r="C14" s="103">
        <v>509921.17</v>
      </c>
      <c r="D14" s="103">
        <v>2010185.07</v>
      </c>
      <c r="E14" s="103">
        <v>2520106.24</v>
      </c>
      <c r="F14" s="150">
        <f t="shared" si="0"/>
        <v>6.4057360439638655</v>
      </c>
      <c r="H14" s="50">
        <v>1.4746051684691912</v>
      </c>
      <c r="I14" s="50">
        <v>0.9730175021607602</v>
      </c>
      <c r="J14" s="50">
        <v>1.1670024003108996</v>
      </c>
      <c r="K14" s="50">
        <v>1.1276911487301724</v>
      </c>
    </row>
    <row r="15" spans="1:11" s="47" customFormat="1" ht="9">
      <c r="A15" s="48" t="s">
        <v>32</v>
      </c>
      <c r="B15" s="103">
        <v>57422</v>
      </c>
      <c r="C15" s="103">
        <v>59751.39</v>
      </c>
      <c r="D15" s="103">
        <v>945515.23</v>
      </c>
      <c r="E15" s="103">
        <v>1005266.62</v>
      </c>
      <c r="F15" s="150">
        <f t="shared" si="0"/>
        <v>17.506645884852496</v>
      </c>
      <c r="H15" s="50">
        <v>1.6552481101846441</v>
      </c>
      <c r="I15" s="50">
        <v>-0.5676580991541252</v>
      </c>
      <c r="J15" s="50">
        <v>1.2064015491276798</v>
      </c>
      <c r="K15" s="50">
        <v>1.0991866942495347</v>
      </c>
    </row>
    <row r="16" spans="1:11" s="47" customFormat="1" ht="9">
      <c r="A16" s="48" t="s">
        <v>33</v>
      </c>
      <c r="B16" s="103">
        <v>206750</v>
      </c>
      <c r="C16" s="103">
        <v>308566.27</v>
      </c>
      <c r="D16" s="103">
        <v>838423.72</v>
      </c>
      <c r="E16" s="103">
        <v>1146989.99</v>
      </c>
      <c r="F16" s="150">
        <f t="shared" si="0"/>
        <v>5.547714582829504</v>
      </c>
      <c r="H16" s="50">
        <v>3.9179714005679678</v>
      </c>
      <c r="I16" s="50">
        <v>2.723146737279745</v>
      </c>
      <c r="J16" s="50">
        <v>3.215277920632432</v>
      </c>
      <c r="K16" s="50">
        <v>3.0824204438075835</v>
      </c>
    </row>
    <row r="17" spans="1:11" s="47" customFormat="1" ht="9">
      <c r="A17" s="45" t="s">
        <v>34</v>
      </c>
      <c r="B17" s="100">
        <v>36709</v>
      </c>
      <c r="C17" s="100">
        <v>28121.27</v>
      </c>
      <c r="D17" s="100">
        <v>458422.44</v>
      </c>
      <c r="E17" s="100">
        <v>486543.71</v>
      </c>
      <c r="F17" s="150">
        <f t="shared" si="0"/>
        <v>13.254071481108175</v>
      </c>
      <c r="H17" s="51">
        <v>0.3087769155098918</v>
      </c>
      <c r="I17" s="51">
        <v>1.4622972018308602</v>
      </c>
      <c r="J17" s="51">
        <v>-0.4410826180854475</v>
      </c>
      <c r="K17" s="51">
        <v>-0.3330175959410816</v>
      </c>
    </row>
    <row r="18" spans="1:11" s="47" customFormat="1" ht="9">
      <c r="A18" s="45" t="s">
        <v>35</v>
      </c>
      <c r="B18" s="100">
        <v>24650</v>
      </c>
      <c r="C18" s="100">
        <v>33229.55</v>
      </c>
      <c r="D18" s="100">
        <v>499429.79</v>
      </c>
      <c r="E18" s="100">
        <v>532659.34</v>
      </c>
      <c r="F18" s="150">
        <f t="shared" si="0"/>
        <v>21.60889817444219</v>
      </c>
      <c r="H18" s="51">
        <v>-1.8671125442891834</v>
      </c>
      <c r="I18" s="51">
        <v>-2.2570888101823328</v>
      </c>
      <c r="J18" s="51">
        <v>-0.5861266719952389</v>
      </c>
      <c r="K18" s="51">
        <v>-0.6920374905268528</v>
      </c>
    </row>
    <row r="19" spans="1:11" s="47" customFormat="1" ht="9">
      <c r="A19" s="45" t="s">
        <v>36</v>
      </c>
      <c r="B19" s="100">
        <v>27987</v>
      </c>
      <c r="C19" s="100">
        <v>24101.96</v>
      </c>
      <c r="D19" s="100">
        <v>58400.77</v>
      </c>
      <c r="E19" s="100">
        <v>82502.73</v>
      </c>
      <c r="F19" s="150">
        <f t="shared" si="0"/>
        <v>2.947894736842105</v>
      </c>
      <c r="H19" s="51">
        <v>1.1200635907070853</v>
      </c>
      <c r="I19" s="51">
        <v>2.7183631860048454</v>
      </c>
      <c r="J19" s="51">
        <v>0.6095930671256952</v>
      </c>
      <c r="K19" s="51">
        <v>1.216632740791925</v>
      </c>
    </row>
    <row r="20" spans="1:11" s="47" customFormat="1" ht="9">
      <c r="A20" s="45" t="s">
        <v>37</v>
      </c>
      <c r="B20" s="100">
        <v>175950</v>
      </c>
      <c r="C20" s="100">
        <v>185584.16</v>
      </c>
      <c r="D20" s="100">
        <v>1437418.15</v>
      </c>
      <c r="E20" s="100">
        <v>1623002.31</v>
      </c>
      <c r="F20" s="150">
        <f t="shared" si="0"/>
        <v>9.224224552429668</v>
      </c>
      <c r="H20" s="51">
        <v>0.8638925035685009</v>
      </c>
      <c r="I20" s="51">
        <v>0.1910973583733846</v>
      </c>
      <c r="J20" s="51">
        <v>2.983932882376763</v>
      </c>
      <c r="K20" s="51">
        <v>2.656723766747256</v>
      </c>
    </row>
    <row r="21" spans="1:11" s="47" customFormat="1" ht="9">
      <c r="A21" s="48" t="s">
        <v>38</v>
      </c>
      <c r="B21" s="103">
        <v>115048</v>
      </c>
      <c r="C21" s="103">
        <v>129003.13</v>
      </c>
      <c r="D21" s="103">
        <v>455175.93</v>
      </c>
      <c r="E21" s="103">
        <v>584179.06</v>
      </c>
      <c r="F21" s="150">
        <f t="shared" si="0"/>
        <v>5.077698525832696</v>
      </c>
      <c r="H21" s="50">
        <v>0.4733376416956317</v>
      </c>
      <c r="I21" s="50">
        <v>0.3080626908625633</v>
      </c>
      <c r="J21" s="50">
        <v>0.43610816949507214</v>
      </c>
      <c r="K21" s="50">
        <v>0.4078040182539757</v>
      </c>
    </row>
    <row r="22" spans="1:11" s="47" customFormat="1" ht="9">
      <c r="A22" s="48" t="s">
        <v>39</v>
      </c>
      <c r="B22" s="103">
        <v>60902</v>
      </c>
      <c r="C22" s="103">
        <v>56581.03</v>
      </c>
      <c r="D22" s="103">
        <v>982242.22</v>
      </c>
      <c r="E22" s="103">
        <v>1038823.25</v>
      </c>
      <c r="F22" s="150">
        <f t="shared" si="0"/>
        <v>17.057292863945356</v>
      </c>
      <c r="H22" s="50">
        <v>1.6100238583846374</v>
      </c>
      <c r="I22" s="50">
        <v>-0.07456301077737708</v>
      </c>
      <c r="J22" s="50">
        <v>4.20895920030711</v>
      </c>
      <c r="K22" s="50">
        <v>3.9662163796589143</v>
      </c>
    </row>
    <row r="23" spans="1:11" s="47" customFormat="1" ht="9">
      <c r="A23" s="45" t="s">
        <v>40</v>
      </c>
      <c r="B23" s="100">
        <v>77055</v>
      </c>
      <c r="C23" s="100">
        <v>81915.62</v>
      </c>
      <c r="D23" s="100">
        <v>547348.73</v>
      </c>
      <c r="E23" s="100">
        <v>629264.35</v>
      </c>
      <c r="F23" s="150">
        <f t="shared" si="0"/>
        <v>8.166431120628122</v>
      </c>
      <c r="H23" s="51">
        <v>2.423170991067631</v>
      </c>
      <c r="I23" s="51">
        <v>0.6097952655598146</v>
      </c>
      <c r="J23" s="51">
        <v>3.718849051043756</v>
      </c>
      <c r="K23" s="51">
        <v>3.3032871677900295</v>
      </c>
    </row>
    <row r="24" spans="1:11" s="47" customFormat="1" ht="9">
      <c r="A24" s="48" t="s">
        <v>41</v>
      </c>
      <c r="B24" s="103">
        <v>9757</v>
      </c>
      <c r="C24" s="103">
        <v>12296.95</v>
      </c>
      <c r="D24" s="103">
        <v>57921.83</v>
      </c>
      <c r="E24" s="103">
        <v>70218.78</v>
      </c>
      <c r="F24" s="150">
        <f t="shared" si="0"/>
        <v>7.196759249769396</v>
      </c>
      <c r="H24" s="50">
        <v>1.7520075086036084</v>
      </c>
      <c r="I24" s="50">
        <v>-1.8064900448608066</v>
      </c>
      <c r="J24" s="50">
        <v>1.667312306253275</v>
      </c>
      <c r="K24" s="50">
        <v>1.041325065893123</v>
      </c>
    </row>
    <row r="25" spans="1:11" s="47" customFormat="1" ht="9">
      <c r="A25" s="48" t="s">
        <v>42</v>
      </c>
      <c r="B25" s="103">
        <v>67298</v>
      </c>
      <c r="C25" s="103">
        <v>69618.67</v>
      </c>
      <c r="D25" s="103">
        <v>489426.9</v>
      </c>
      <c r="E25" s="103">
        <v>559045.57</v>
      </c>
      <c r="F25" s="150">
        <f t="shared" si="0"/>
        <v>8.307016107462331</v>
      </c>
      <c r="H25" s="50">
        <v>2.5212132291333424</v>
      </c>
      <c r="I25" s="50">
        <v>1.0490021546985</v>
      </c>
      <c r="J25" s="50">
        <v>3.967132897021101</v>
      </c>
      <c r="K25" s="50">
        <v>3.594579728534268</v>
      </c>
    </row>
    <row r="26" spans="1:11" s="47" customFormat="1" ht="9">
      <c r="A26" s="45" t="s">
        <v>43</v>
      </c>
      <c r="B26" s="100">
        <v>97025</v>
      </c>
      <c r="C26" s="100">
        <v>112755.72</v>
      </c>
      <c r="D26" s="100">
        <v>300260.33999999997</v>
      </c>
      <c r="E26" s="100">
        <v>413016.06</v>
      </c>
      <c r="F26" s="150">
        <f t="shared" si="0"/>
        <v>4.25680041226488</v>
      </c>
      <c r="H26" s="51">
        <v>2.197200307565911</v>
      </c>
      <c r="I26" s="51">
        <v>1.7868715408324225</v>
      </c>
      <c r="J26" s="51">
        <v>0.8583565131613143</v>
      </c>
      <c r="K26" s="51">
        <v>1.1101610879284862</v>
      </c>
    </row>
    <row r="27" spans="1:11" s="47" customFormat="1" ht="9">
      <c r="A27" s="48" t="s">
        <v>44</v>
      </c>
      <c r="B27" s="103">
        <v>19933</v>
      </c>
      <c r="C27" s="103">
        <v>20788.83</v>
      </c>
      <c r="D27" s="103">
        <v>101266.48</v>
      </c>
      <c r="E27" s="103">
        <v>122055.31</v>
      </c>
      <c r="F27" s="150">
        <f t="shared" si="0"/>
        <v>6.123278482917774</v>
      </c>
      <c r="H27" s="50">
        <v>5.253986693420636</v>
      </c>
      <c r="I27" s="50">
        <v>3.058363366861824</v>
      </c>
      <c r="J27" s="50">
        <v>2.5044570794860688</v>
      </c>
      <c r="K27" s="50">
        <v>2.5983789909180213</v>
      </c>
    </row>
    <row r="28" spans="1:11" s="47" customFormat="1" ht="9">
      <c r="A28" s="48" t="s">
        <v>45</v>
      </c>
      <c r="B28" s="103">
        <v>77092</v>
      </c>
      <c r="C28" s="103">
        <v>91966.89</v>
      </c>
      <c r="D28" s="103">
        <v>198993.86</v>
      </c>
      <c r="E28" s="103">
        <v>290960.75</v>
      </c>
      <c r="F28" s="150">
        <f t="shared" si="0"/>
        <v>3.7742016032791987</v>
      </c>
      <c r="H28" s="50">
        <v>1.4355074275338482</v>
      </c>
      <c r="I28" s="50">
        <v>1.5037902688821148</v>
      </c>
      <c r="J28" s="50">
        <v>0.04080181908946708</v>
      </c>
      <c r="K28" s="50">
        <v>0.4986441387622314</v>
      </c>
    </row>
    <row r="29" spans="1:11" s="47" customFormat="1" ht="9">
      <c r="A29" s="52" t="s">
        <v>46</v>
      </c>
      <c r="B29" s="152">
        <v>1611896</v>
      </c>
      <c r="C29" s="152">
        <v>1973767.67</v>
      </c>
      <c r="D29" s="152">
        <v>11774562.65</v>
      </c>
      <c r="E29" s="152">
        <v>13748330.32</v>
      </c>
      <c r="F29" s="153">
        <f t="shared" si="0"/>
        <v>8.529291170149936</v>
      </c>
      <c r="G29" s="71"/>
      <c r="H29" s="53">
        <v>0.6070516861506582</v>
      </c>
      <c r="I29" s="53">
        <v>0.0012367363321568064</v>
      </c>
      <c r="J29" s="53">
        <v>0.38228152087446876</v>
      </c>
      <c r="K29" s="53">
        <v>0.3273987188941275</v>
      </c>
    </row>
    <row r="30" spans="1:6" s="47" customFormat="1" ht="9">
      <c r="A30" s="54" t="s">
        <v>47</v>
      </c>
      <c r="F30" s="150"/>
    </row>
    <row r="31" spans="1:6" s="47" customFormat="1" ht="9">
      <c r="A31" s="42" t="s">
        <v>48</v>
      </c>
      <c r="F31" s="150"/>
    </row>
  </sheetData>
  <sheetProtection/>
  <mergeCells count="7">
    <mergeCell ref="A3:A5"/>
    <mergeCell ref="B3:E3"/>
    <mergeCell ref="H3:K3"/>
    <mergeCell ref="B4:B5"/>
    <mergeCell ref="C4:E4"/>
    <mergeCell ref="H4:H5"/>
    <mergeCell ref="I4:K4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9.28125" style="0" bestFit="1" customWidth="1"/>
    <col min="3" max="3" width="10.421875" style="0" customWidth="1"/>
    <col min="4" max="5" width="9.8515625" style="0" bestFit="1" customWidth="1"/>
    <col min="6" max="6" width="9.28125" style="0" bestFit="1" customWidth="1"/>
    <col min="7" max="7" width="2.140625" style="0" customWidth="1"/>
    <col min="8" max="8" width="9.28125" style="0" bestFit="1" customWidth="1"/>
    <col min="9" max="9" width="10.421875" style="0" customWidth="1"/>
    <col min="10" max="11" width="9.28125" style="0" bestFit="1" customWidth="1"/>
    <col min="12" max="12" width="2.140625" style="0" customWidth="1"/>
  </cols>
  <sheetData>
    <row r="1" spans="1:4" s="22" customFormat="1" ht="12">
      <c r="A1" s="55" t="s">
        <v>232</v>
      </c>
      <c r="C1" s="121"/>
      <c r="D1" s="122"/>
    </row>
    <row r="2" spans="1:11" s="18" customFormat="1" ht="12.75">
      <c r="A2" s="123"/>
      <c r="B2" s="124"/>
      <c r="C2" s="125"/>
      <c r="D2" s="126"/>
      <c r="E2" s="124"/>
      <c r="F2" s="124"/>
      <c r="G2" s="124"/>
      <c r="H2" s="56"/>
      <c r="I2" s="56"/>
      <c r="J2" s="56"/>
      <c r="K2" s="56"/>
    </row>
    <row r="3" spans="1:11" s="18" customFormat="1" ht="12.75">
      <c r="A3" s="169" t="s">
        <v>231</v>
      </c>
      <c r="B3" s="184" t="s">
        <v>49</v>
      </c>
      <c r="C3" s="184"/>
      <c r="D3" s="184"/>
      <c r="E3" s="184"/>
      <c r="F3" s="77"/>
      <c r="G3" s="127"/>
      <c r="H3" s="184" t="s">
        <v>18</v>
      </c>
      <c r="I3" s="184"/>
      <c r="J3" s="184"/>
      <c r="K3" s="184"/>
    </row>
    <row r="4" spans="1:11" s="18" customFormat="1" ht="12.75">
      <c r="A4" s="170"/>
      <c r="B4" s="185" t="s">
        <v>19</v>
      </c>
      <c r="C4" s="187" t="s">
        <v>8</v>
      </c>
      <c r="D4" s="187"/>
      <c r="E4" s="187"/>
      <c r="F4" s="128" t="s">
        <v>50</v>
      </c>
      <c r="G4" s="128"/>
      <c r="H4" s="185" t="s">
        <v>19</v>
      </c>
      <c r="I4" s="187" t="s">
        <v>8</v>
      </c>
      <c r="J4" s="187"/>
      <c r="K4" s="187"/>
    </row>
    <row r="5" spans="1:11" s="18" customFormat="1" ht="12.75">
      <c r="A5" s="171"/>
      <c r="B5" s="186"/>
      <c r="C5" s="129" t="s">
        <v>21</v>
      </c>
      <c r="D5" s="130" t="s">
        <v>22</v>
      </c>
      <c r="E5" s="131" t="s">
        <v>2</v>
      </c>
      <c r="F5" s="132" t="s">
        <v>23</v>
      </c>
      <c r="G5" s="131"/>
      <c r="H5" s="186"/>
      <c r="I5" s="129" t="s">
        <v>21</v>
      </c>
      <c r="J5" s="130" t="s">
        <v>22</v>
      </c>
      <c r="K5" s="131" t="s">
        <v>2</v>
      </c>
    </row>
    <row r="6" spans="1:11" s="47" customFormat="1" ht="9">
      <c r="A6" s="133"/>
      <c r="B6" s="134"/>
      <c r="C6" s="134"/>
      <c r="D6" s="134"/>
      <c r="E6" s="134"/>
      <c r="F6" s="134"/>
      <c r="G6" s="135"/>
      <c r="H6" s="136"/>
      <c r="I6" s="136"/>
      <c r="J6" s="136"/>
      <c r="K6" s="136"/>
    </row>
    <row r="7" spans="1:11" s="47" customFormat="1" ht="9">
      <c r="A7" s="133" t="s">
        <v>9</v>
      </c>
      <c r="B7" s="134">
        <v>2655768</v>
      </c>
      <c r="C7" s="134">
        <v>2385931.17</v>
      </c>
      <c r="D7" s="134">
        <v>94247.01</v>
      </c>
      <c r="E7" s="134">
        <v>2480178.18</v>
      </c>
      <c r="F7" s="137">
        <f aca="true" t="shared" si="0" ref="F7:F15">E7/B7</f>
        <v>0.9338835997722693</v>
      </c>
      <c r="G7" s="135"/>
      <c r="H7" s="136">
        <v>-0.1899413038527192</v>
      </c>
      <c r="I7" s="136">
        <v>0.14690076947274805</v>
      </c>
      <c r="J7" s="136">
        <v>3.591001179161288</v>
      </c>
      <c r="K7" s="138">
        <v>0.2735857176166987</v>
      </c>
    </row>
    <row r="8" spans="1:11" s="47" customFormat="1" ht="9">
      <c r="A8" s="133" t="s">
        <v>51</v>
      </c>
      <c r="B8" s="134">
        <v>1356893</v>
      </c>
      <c r="C8" s="134">
        <v>2049126.64</v>
      </c>
      <c r="D8" s="134">
        <v>1719907.85</v>
      </c>
      <c r="E8" s="134">
        <v>3769034.49</v>
      </c>
      <c r="F8" s="137">
        <f t="shared" si="0"/>
        <v>2.777694696634149</v>
      </c>
      <c r="G8" s="135"/>
      <c r="H8" s="136">
        <v>0.2808380503040072</v>
      </c>
      <c r="I8" s="136">
        <v>0.2489336868309336</v>
      </c>
      <c r="J8" s="136">
        <v>0.13986737347619166</v>
      </c>
      <c r="K8" s="138">
        <v>0.19913445328976725</v>
      </c>
    </row>
    <row r="9" spans="1:11" s="47" customFormat="1" ht="9">
      <c r="A9" s="139" t="s">
        <v>52</v>
      </c>
      <c r="B9" s="134">
        <v>221161</v>
      </c>
      <c r="C9" s="134">
        <v>356896.22</v>
      </c>
      <c r="D9" s="134">
        <v>1215821.84</v>
      </c>
      <c r="E9" s="134">
        <v>1572718.06</v>
      </c>
      <c r="F9" s="137">
        <f t="shared" si="0"/>
        <v>7.111190761481455</v>
      </c>
      <c r="G9" s="135"/>
      <c r="H9" s="136">
        <v>-0.124189382033635</v>
      </c>
      <c r="I9" s="136">
        <v>-0.5847871441759935</v>
      </c>
      <c r="J9" s="136">
        <v>-0.02603239830188172</v>
      </c>
      <c r="K9" s="138">
        <v>-0.1533806002957141</v>
      </c>
    </row>
    <row r="10" spans="1:11" s="47" customFormat="1" ht="9">
      <c r="A10" s="133" t="s">
        <v>11</v>
      </c>
      <c r="B10" s="134">
        <v>137212</v>
      </c>
      <c r="C10" s="134">
        <v>204444.37</v>
      </c>
      <c r="D10" s="134">
        <v>1591518.41</v>
      </c>
      <c r="E10" s="134">
        <v>1795962.78</v>
      </c>
      <c r="F10" s="137">
        <f t="shared" si="0"/>
        <v>13.088962918695158</v>
      </c>
      <c r="G10" s="135"/>
      <c r="H10" s="136">
        <v>-0.337747045621273</v>
      </c>
      <c r="I10" s="136">
        <v>-0.7961564233188534</v>
      </c>
      <c r="J10" s="136">
        <v>-0.2813418335796608</v>
      </c>
      <c r="K10" s="138">
        <v>-0.34021536881393594</v>
      </c>
    </row>
    <row r="11" spans="1:11" s="47" customFormat="1" ht="9">
      <c r="A11" s="133" t="s">
        <v>12</v>
      </c>
      <c r="B11" s="134">
        <v>54218</v>
      </c>
      <c r="C11" s="134">
        <v>68980.11</v>
      </c>
      <c r="D11" s="134">
        <v>1544215.09</v>
      </c>
      <c r="E11" s="134">
        <v>1613195.2</v>
      </c>
      <c r="F11" s="137">
        <f t="shared" si="0"/>
        <v>29.75386771920764</v>
      </c>
      <c r="G11" s="135"/>
      <c r="H11" s="136">
        <v>-0.426078971533517</v>
      </c>
      <c r="I11" s="136">
        <v>-2.805435334578162</v>
      </c>
      <c r="J11" s="136">
        <v>-0.2903065652464174</v>
      </c>
      <c r="K11" s="138">
        <v>-0.4005143576740821</v>
      </c>
    </row>
    <row r="12" spans="1:11" s="47" customFormat="1" ht="9">
      <c r="A12" s="133" t="s">
        <v>53</v>
      </c>
      <c r="B12" s="134">
        <v>14503</v>
      </c>
      <c r="C12" s="134">
        <v>19471.76</v>
      </c>
      <c r="D12" s="134">
        <v>972497.55</v>
      </c>
      <c r="E12" s="134">
        <v>991969.31</v>
      </c>
      <c r="F12" s="137">
        <f t="shared" si="0"/>
        <v>68.39752533958492</v>
      </c>
      <c r="G12" s="135"/>
      <c r="H12" s="136">
        <v>0.9887890815402827</v>
      </c>
      <c r="I12" s="136">
        <v>-3.1486526345214374</v>
      </c>
      <c r="J12" s="136">
        <v>1.252286225119109</v>
      </c>
      <c r="K12" s="138">
        <v>1.1620534578244386</v>
      </c>
    </row>
    <row r="13" spans="1:11" s="47" customFormat="1" ht="9">
      <c r="A13" s="133" t="s">
        <v>54</v>
      </c>
      <c r="B13" s="134">
        <v>7536</v>
      </c>
      <c r="C13" s="134">
        <v>11953.75</v>
      </c>
      <c r="D13" s="134">
        <v>1121864.96</v>
      </c>
      <c r="E13" s="134">
        <v>1133818.71</v>
      </c>
      <c r="F13" s="137">
        <f t="shared" si="0"/>
        <v>150.45365047770701</v>
      </c>
      <c r="G13" s="135"/>
      <c r="H13" s="136">
        <v>0.2927867979771094</v>
      </c>
      <c r="I13" s="136">
        <v>-1.6889394042820614</v>
      </c>
      <c r="J13" s="136">
        <v>0.6213939604343951</v>
      </c>
      <c r="K13" s="138">
        <v>0.596470085704865</v>
      </c>
    </row>
    <row r="14" spans="1:11" s="47" customFormat="1" ht="9">
      <c r="A14" s="139" t="s">
        <v>14</v>
      </c>
      <c r="B14" s="140">
        <v>3646</v>
      </c>
      <c r="C14" s="140">
        <v>6215.94</v>
      </c>
      <c r="D14" s="140">
        <v>3514489.94</v>
      </c>
      <c r="E14" s="140">
        <v>3520705.88</v>
      </c>
      <c r="F14" s="86">
        <f t="shared" si="0"/>
        <v>965.635183763028</v>
      </c>
      <c r="G14" s="135"/>
      <c r="H14" s="136">
        <v>-0.21893814997263275</v>
      </c>
      <c r="I14" s="136">
        <v>-13.779706132435987</v>
      </c>
      <c r="J14" s="136">
        <v>0.8470111483024234</v>
      </c>
      <c r="K14" s="138">
        <v>0.8168152877725359</v>
      </c>
    </row>
    <row r="15" spans="1:11" s="47" customFormat="1" ht="9">
      <c r="A15" s="141" t="s">
        <v>2</v>
      </c>
      <c r="B15" s="142">
        <v>4450937</v>
      </c>
      <c r="C15" s="142">
        <v>5103019.96</v>
      </c>
      <c r="D15" s="142">
        <v>11774562.65</v>
      </c>
      <c r="E15" s="142">
        <v>16877582.61</v>
      </c>
      <c r="F15" s="143">
        <f t="shared" si="0"/>
        <v>3.7919167604484176</v>
      </c>
      <c r="G15" s="144"/>
      <c r="H15" s="145">
        <v>-0.04648544230898357</v>
      </c>
      <c r="I15" s="145">
        <v>0.020092533061050914</v>
      </c>
      <c r="J15" s="145">
        <v>0.38228152087446876</v>
      </c>
      <c r="K15" s="145">
        <v>0.2724955522407286</v>
      </c>
    </row>
    <row r="16" spans="1:7" s="47" customFormat="1" ht="9">
      <c r="A16" s="40" t="s">
        <v>223</v>
      </c>
      <c r="B16" s="146"/>
      <c r="C16" s="146"/>
      <c r="D16" s="146"/>
      <c r="E16" s="146"/>
      <c r="F16" s="146"/>
      <c r="G16" s="147"/>
    </row>
    <row r="17" spans="1:7" s="47" customFormat="1" ht="9">
      <c r="A17" s="183" t="s">
        <v>55</v>
      </c>
      <c r="B17" s="183"/>
      <c r="C17" s="183"/>
      <c r="D17" s="183"/>
      <c r="E17" s="183"/>
      <c r="F17" s="183"/>
      <c r="G17" s="135"/>
    </row>
    <row r="18" spans="1:7" s="47" customFormat="1" ht="9">
      <c r="A18" s="42" t="s">
        <v>56</v>
      </c>
      <c r="B18" s="41"/>
      <c r="C18" s="109"/>
      <c r="D18" s="110"/>
      <c r="E18" s="41"/>
      <c r="F18" s="41"/>
      <c r="G18" s="41"/>
    </row>
  </sheetData>
  <sheetProtection/>
  <mergeCells count="8">
    <mergeCell ref="A17:F17"/>
    <mergeCell ref="A3:A5"/>
    <mergeCell ref="B3:E3"/>
    <mergeCell ref="H3:K3"/>
    <mergeCell ref="B4:B5"/>
    <mergeCell ref="C4:E4"/>
    <mergeCell ref="H4:H5"/>
    <mergeCell ref="I4:K4"/>
  </mergeCells>
  <printOptions/>
  <pageMargins left="0.25" right="0.25" top="0.75" bottom="0.75" header="0.3" footer="0.3"/>
  <pageSetup fitToHeight="1" fitToWidth="1" horizontalDpi="600" verticalDpi="600" orientation="landscape" paperSize="9" r:id="rId1"/>
  <ignoredErrors>
    <ignoredError sqref="A7" numberStoredAsText="1"/>
    <ignoredError sqref="A1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8" width="6.7109375" style="0" customWidth="1"/>
    <col min="9" max="9" width="2.57421875" style="0" customWidth="1"/>
  </cols>
  <sheetData>
    <row r="1" spans="1:8" s="22" customFormat="1" ht="12">
      <c r="A1" s="117" t="s">
        <v>230</v>
      </c>
      <c r="B1" s="17"/>
      <c r="C1" s="17"/>
      <c r="D1" s="17"/>
      <c r="E1" s="17"/>
      <c r="F1" s="17"/>
      <c r="G1" s="17"/>
      <c r="H1" s="17"/>
    </row>
    <row r="2" spans="1:8" s="18" customFormat="1" ht="12.75">
      <c r="A2" s="112"/>
      <c r="B2" s="113"/>
      <c r="C2" s="113"/>
      <c r="D2" s="113"/>
      <c r="E2" s="113"/>
      <c r="F2" s="113"/>
      <c r="G2" s="113"/>
      <c r="H2" s="113"/>
    </row>
    <row r="3" spans="1:8" s="18" customFormat="1" ht="12.75">
      <c r="A3" s="188" t="s">
        <v>57</v>
      </c>
      <c r="B3" s="190"/>
      <c r="C3" s="190"/>
      <c r="D3" s="190"/>
      <c r="E3" s="190"/>
      <c r="F3" s="190"/>
      <c r="G3" s="190"/>
      <c r="H3" s="191" t="s">
        <v>2</v>
      </c>
    </row>
    <row r="4" spans="1:8" s="18" customFormat="1" ht="12.75">
      <c r="A4" s="189"/>
      <c r="B4" s="114" t="s">
        <v>9</v>
      </c>
      <c r="C4" s="114" t="s">
        <v>10</v>
      </c>
      <c r="D4" s="114" t="s">
        <v>11</v>
      </c>
      <c r="E4" s="114" t="s">
        <v>12</v>
      </c>
      <c r="F4" s="114" t="s">
        <v>13</v>
      </c>
      <c r="G4" s="114" t="s">
        <v>14</v>
      </c>
      <c r="H4" s="192"/>
    </row>
    <row r="5" spans="1:8" s="18" customFormat="1" ht="12.75">
      <c r="A5" s="115"/>
      <c r="B5" s="116"/>
      <c r="C5" s="116"/>
      <c r="D5" s="116"/>
      <c r="E5" s="116"/>
      <c r="F5" s="116"/>
      <c r="G5" s="116"/>
      <c r="H5" s="116"/>
    </row>
    <row r="6" spans="1:8" s="47" customFormat="1" ht="9">
      <c r="A6" s="48" t="s">
        <v>25</v>
      </c>
      <c r="B6" s="118">
        <v>0.1555375633868876</v>
      </c>
      <c r="C6" s="118">
        <v>-3.4273436559649713</v>
      </c>
      <c r="D6" s="118">
        <v>1.2095172170864357</v>
      </c>
      <c r="E6" s="118">
        <v>-10.269126147210079</v>
      </c>
      <c r="F6" s="118">
        <v>-0.06121390001460288</v>
      </c>
      <c r="G6" s="118">
        <v>-3.4273383033279856</v>
      </c>
      <c r="H6" s="118">
        <v>-3.184180061846107</v>
      </c>
    </row>
    <row r="7" spans="1:8" s="47" customFormat="1" ht="9">
      <c r="A7" s="48" t="s">
        <v>26</v>
      </c>
      <c r="B7" s="118">
        <v>-2.42124444336292</v>
      </c>
      <c r="C7" s="118">
        <v>-1.3447138623839803</v>
      </c>
      <c r="D7" s="118">
        <v>-0.8089740471072857</v>
      </c>
      <c r="E7" s="118">
        <v>-0.7402106419393276</v>
      </c>
      <c r="F7" s="118">
        <v>-0.9566826951398256</v>
      </c>
      <c r="G7" s="118">
        <v>-1.2562559908921314</v>
      </c>
      <c r="H7" s="118">
        <v>-1.1029279086565802</v>
      </c>
    </row>
    <row r="8" spans="1:8" s="47" customFormat="1" ht="9">
      <c r="A8" s="48" t="s">
        <v>27</v>
      </c>
      <c r="B8" s="118">
        <v>83.70949038754958</v>
      </c>
      <c r="C8" s="118">
        <v>26.378054385534135</v>
      </c>
      <c r="D8" s="118">
        <v>2.0159966774070397</v>
      </c>
      <c r="E8" s="118">
        <v>6.26964820946377</v>
      </c>
      <c r="F8" s="118">
        <v>7.423077821907994</v>
      </c>
      <c r="G8" s="118">
        <v>-1.66426135424672</v>
      </c>
      <c r="H8" s="118">
        <v>1.7940205127813045</v>
      </c>
    </row>
    <row r="9" spans="1:8" s="47" customFormat="1" ht="9">
      <c r="A9" s="48" t="s">
        <v>28</v>
      </c>
      <c r="B9" s="118">
        <v>0.031383341480930506</v>
      </c>
      <c r="C9" s="118">
        <v>1.4048610422656207</v>
      </c>
      <c r="D9" s="118">
        <v>5.045029881870695</v>
      </c>
      <c r="E9" s="118">
        <v>0.5932675429134748</v>
      </c>
      <c r="F9" s="118">
        <v>3.083196028698833</v>
      </c>
      <c r="G9" s="118">
        <v>0.37730764235551184</v>
      </c>
      <c r="H9" s="118">
        <v>1.6668457625701232</v>
      </c>
    </row>
    <row r="10" spans="1:8" s="47" customFormat="1" ht="9">
      <c r="A10" s="48" t="s">
        <v>29</v>
      </c>
      <c r="B10" s="118">
        <v>-0.14786121420554582</v>
      </c>
      <c r="C10" s="118">
        <v>-3.893588651766829</v>
      </c>
      <c r="D10" s="118">
        <v>-5.432108094122707</v>
      </c>
      <c r="E10" s="118">
        <v>-5.053996908601334</v>
      </c>
      <c r="F10" s="118">
        <v>-2.4586204547305</v>
      </c>
      <c r="G10" s="118">
        <v>-1.1582222811079943</v>
      </c>
      <c r="H10" s="118">
        <v>-3.3749700897369173</v>
      </c>
    </row>
    <row r="11" spans="1:8" s="47" customFormat="1" ht="9">
      <c r="A11" s="48" t="s">
        <v>31</v>
      </c>
      <c r="B11" s="118">
        <v>-1.4674314504564872</v>
      </c>
      <c r="C11" s="118">
        <v>0.02509749310676879</v>
      </c>
      <c r="D11" s="118">
        <v>0.5824537065226846</v>
      </c>
      <c r="E11" s="118">
        <v>-0.5846451781023558</v>
      </c>
      <c r="F11" s="118">
        <v>1.7765104931492366</v>
      </c>
      <c r="G11" s="118">
        <v>2.8450794844672966</v>
      </c>
      <c r="H11" s="118">
        <v>0.2534324814500732</v>
      </c>
    </row>
    <row r="12" spans="1:8" s="47" customFormat="1" ht="9">
      <c r="A12" s="48" t="s">
        <v>32</v>
      </c>
      <c r="B12" s="118">
        <v>-5.1049645751678066</v>
      </c>
      <c r="C12" s="118">
        <v>0.48546938725327465</v>
      </c>
      <c r="D12" s="118">
        <v>2.827868040529095</v>
      </c>
      <c r="E12" s="118">
        <v>2.824679471972731</v>
      </c>
      <c r="F12" s="118">
        <v>3.985009471036539</v>
      </c>
      <c r="G12" s="118">
        <v>-0.6945522191653833</v>
      </c>
      <c r="H12" s="118">
        <v>0.57170807028428</v>
      </c>
    </row>
    <row r="13" spans="1:8" s="47" customFormat="1" ht="9">
      <c r="A13" s="48" t="s">
        <v>33</v>
      </c>
      <c r="B13" s="118">
        <v>-0.2875571420507389</v>
      </c>
      <c r="C13" s="118">
        <v>2.4967406317292733</v>
      </c>
      <c r="D13" s="118">
        <v>2.7629719518991913</v>
      </c>
      <c r="E13" s="118">
        <v>3.1515278748063613</v>
      </c>
      <c r="F13" s="118">
        <v>1.8342099228405522</v>
      </c>
      <c r="G13" s="118">
        <v>2.591256664847534</v>
      </c>
      <c r="H13" s="118">
        <v>2.368219296140374</v>
      </c>
    </row>
    <row r="14" spans="1:8" s="47" customFormat="1" ht="9">
      <c r="A14" s="48" t="s">
        <v>34</v>
      </c>
      <c r="B14" s="118">
        <v>0.6175432684657411</v>
      </c>
      <c r="C14" s="118">
        <v>1.1127570719844466</v>
      </c>
      <c r="D14" s="118">
        <v>-1.4253393809494028</v>
      </c>
      <c r="E14" s="118">
        <v>0.7119794315636723</v>
      </c>
      <c r="F14" s="118">
        <v>-0.5741657279560807</v>
      </c>
      <c r="G14" s="118">
        <v>-0.6151396476995797</v>
      </c>
      <c r="H14" s="118">
        <v>-0.10294598576456214</v>
      </c>
    </row>
    <row r="15" spans="1:8" s="47" customFormat="1" ht="9">
      <c r="A15" s="48" t="s">
        <v>35</v>
      </c>
      <c r="B15" s="118">
        <v>0.6778266236438111</v>
      </c>
      <c r="C15" s="118">
        <v>-1.6235796632102932</v>
      </c>
      <c r="D15" s="118">
        <v>2.2908432291167182</v>
      </c>
      <c r="E15" s="118">
        <v>-3.2333118526878772</v>
      </c>
      <c r="F15" s="118">
        <v>-0.8594665573983808</v>
      </c>
      <c r="G15" s="118">
        <v>-0.4700986832209713</v>
      </c>
      <c r="H15" s="118">
        <v>-0.5499879192475527</v>
      </c>
    </row>
    <row r="16" spans="1:8" s="47" customFormat="1" ht="9">
      <c r="A16" s="48" t="s">
        <v>36</v>
      </c>
      <c r="B16" s="118">
        <v>2.92049911880504</v>
      </c>
      <c r="C16" s="118">
        <v>10.374668689327624</v>
      </c>
      <c r="D16" s="118">
        <v>-0.4349609770805311</v>
      </c>
      <c r="E16" s="118">
        <v>-4.038775937958491</v>
      </c>
      <c r="F16" s="118">
        <v>25.16833950177623</v>
      </c>
      <c r="G16" s="118">
        <v>-42.435173789415614</v>
      </c>
      <c r="H16" s="118">
        <v>6.444636159034103</v>
      </c>
    </row>
    <row r="17" spans="1:8" s="47" customFormat="1" ht="9">
      <c r="A17" s="48" t="s">
        <v>38</v>
      </c>
      <c r="B17" s="118">
        <v>2.617641547492432</v>
      </c>
      <c r="C17" s="118">
        <v>0.5217669799700284</v>
      </c>
      <c r="D17" s="118">
        <v>2.324632412290386</v>
      </c>
      <c r="E17" s="118">
        <v>1.1975401291342513</v>
      </c>
      <c r="F17" s="118">
        <v>3.3653401610494384</v>
      </c>
      <c r="G17" s="118">
        <v>-3.8137086937568747</v>
      </c>
      <c r="H17" s="118">
        <v>1.5433270454393595</v>
      </c>
    </row>
    <row r="18" spans="1:8" s="47" customFormat="1" ht="9">
      <c r="A18" s="48" t="s">
        <v>39</v>
      </c>
      <c r="B18" s="118">
        <v>-0.9879216336229047</v>
      </c>
      <c r="C18" s="118">
        <v>1.0223311414682945</v>
      </c>
      <c r="D18" s="118">
        <v>1.8386422696707414</v>
      </c>
      <c r="E18" s="118">
        <v>2.94825688480734</v>
      </c>
      <c r="F18" s="118">
        <v>2.927835132462718</v>
      </c>
      <c r="G18" s="118">
        <v>5.7350647031183115</v>
      </c>
      <c r="H18" s="118">
        <v>3.547156309557179</v>
      </c>
    </row>
    <row r="19" spans="1:8" s="47" customFormat="1" ht="9">
      <c r="A19" s="48" t="s">
        <v>58</v>
      </c>
      <c r="B19" s="118">
        <v>4.537996715640638</v>
      </c>
      <c r="C19" s="118">
        <v>2.2391648323571918</v>
      </c>
      <c r="D19" s="118">
        <v>-0.22895657936421754</v>
      </c>
      <c r="E19" s="118">
        <v>-3.8401681248858397</v>
      </c>
      <c r="F19" s="118">
        <v>-0.35188490718285187</v>
      </c>
      <c r="G19" s="118">
        <v>62.59319355625552</v>
      </c>
      <c r="H19" s="118">
        <v>1.4399990357511487</v>
      </c>
    </row>
    <row r="20" spans="1:8" s="47" customFormat="1" ht="9">
      <c r="A20" s="48" t="s">
        <v>42</v>
      </c>
      <c r="B20" s="118">
        <v>3.228365991669143</v>
      </c>
      <c r="C20" s="118">
        <v>2.5455290660159418</v>
      </c>
      <c r="D20" s="118">
        <v>3.046522242042492</v>
      </c>
      <c r="E20" s="118">
        <v>1.3491017773891802</v>
      </c>
      <c r="F20" s="118">
        <v>4.677229251453145</v>
      </c>
      <c r="G20" s="118">
        <v>4.719383439361404</v>
      </c>
      <c r="H20" s="118">
        <v>3.484212166860355</v>
      </c>
    </row>
    <row r="21" spans="1:8" s="47" customFormat="1" ht="9">
      <c r="A21" s="48" t="s">
        <v>44</v>
      </c>
      <c r="B21" s="118">
        <v>1.523651721996029</v>
      </c>
      <c r="C21" s="118">
        <v>4.402187681074643</v>
      </c>
      <c r="D21" s="118">
        <v>-3.517885143813879</v>
      </c>
      <c r="E21" s="118">
        <v>4.173902076028564</v>
      </c>
      <c r="F21" s="118">
        <v>3.9967677922858282</v>
      </c>
      <c r="G21" s="118">
        <v>-3.413796137878824</v>
      </c>
      <c r="H21" s="118">
        <v>2.0682956094799714</v>
      </c>
    </row>
    <row r="22" spans="1:8" s="47" customFormat="1" ht="9">
      <c r="A22" s="48" t="s">
        <v>45</v>
      </c>
      <c r="B22" s="119">
        <v>-0.5451019179330258</v>
      </c>
      <c r="C22" s="119">
        <v>0.957400156381766</v>
      </c>
      <c r="D22" s="119">
        <v>-2.4494112040976743</v>
      </c>
      <c r="E22" s="119">
        <v>-5.748718209986618</v>
      </c>
      <c r="F22" s="119">
        <v>-1.1778255661235177</v>
      </c>
      <c r="G22" s="119">
        <v>10.422617328326755</v>
      </c>
      <c r="H22" s="119">
        <v>0.05361451145424099</v>
      </c>
    </row>
    <row r="23" spans="1:8" s="47" customFormat="1" ht="9">
      <c r="A23" s="52" t="s">
        <v>46</v>
      </c>
      <c r="B23" s="120">
        <v>0.2735857176166987</v>
      </c>
      <c r="C23" s="120">
        <v>0.09508874300691737</v>
      </c>
      <c r="D23" s="120">
        <v>-0.34021536881393594</v>
      </c>
      <c r="E23" s="120">
        <v>-0.4005143576740821</v>
      </c>
      <c r="F23" s="120">
        <v>0.8596026087437137</v>
      </c>
      <c r="G23" s="120">
        <v>0.8168152877725359</v>
      </c>
      <c r="H23" s="120">
        <v>0.2724955522407286</v>
      </c>
    </row>
    <row r="24" s="47" customFormat="1" ht="9">
      <c r="A24" s="40" t="s">
        <v>223</v>
      </c>
    </row>
    <row r="25" spans="1:8" s="47" customFormat="1" ht="9">
      <c r="A25" s="42" t="s">
        <v>48</v>
      </c>
      <c r="B25" s="41"/>
      <c r="C25" s="109"/>
      <c r="D25" s="110"/>
      <c r="E25" s="41"/>
      <c r="F25" s="41"/>
      <c r="G25" s="41"/>
      <c r="H25" s="110"/>
    </row>
  </sheetData>
  <sheetProtection/>
  <mergeCells count="3">
    <mergeCell ref="A3:A4"/>
    <mergeCell ref="B3:G3"/>
    <mergeCell ref="H3:H4"/>
  </mergeCells>
  <printOptions/>
  <pageMargins left="0.75" right="0.75" top="1" bottom="1" header="0.5" footer="0.5"/>
  <pageSetup fitToHeight="1" fitToWidth="1" horizontalDpi="600" verticalDpi="600" orientation="landscape" paperSize="9" r:id="rId1"/>
  <ignoredErrors>
    <ignoredError sqref="B4" numberStoredAsText="1"/>
    <ignoredError sqref="D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9.28125" style="0" bestFit="1" customWidth="1"/>
    <col min="3" max="3" width="10.28125" style="0" customWidth="1"/>
    <col min="4" max="5" width="9.8515625" style="0" bestFit="1" customWidth="1"/>
    <col min="6" max="6" width="9.28125" style="0" bestFit="1" customWidth="1"/>
    <col min="7" max="7" width="4.00390625" style="0" customWidth="1"/>
    <col min="8" max="8" width="9.28125" style="0" bestFit="1" customWidth="1"/>
    <col min="9" max="9" width="10.421875" style="0" customWidth="1"/>
    <col min="10" max="11" width="9.28125" style="0" bestFit="1" customWidth="1"/>
  </cols>
  <sheetData>
    <row r="1" spans="1:8" s="22" customFormat="1" ht="12">
      <c r="A1" s="55" t="s">
        <v>228</v>
      </c>
      <c r="B1" s="30"/>
      <c r="C1" s="43"/>
      <c r="D1" s="44"/>
      <c r="E1" s="30"/>
      <c r="F1" s="30"/>
      <c r="G1" s="30"/>
      <c r="H1" s="30"/>
    </row>
    <row r="2" spans="1:7" s="18" customFormat="1" ht="12.75">
      <c r="A2" s="31"/>
      <c r="B2" s="88"/>
      <c r="C2" s="89"/>
      <c r="D2" s="90"/>
      <c r="E2" s="88"/>
      <c r="F2" s="88"/>
      <c r="G2" s="91"/>
    </row>
    <row r="3" spans="1:11" s="18" customFormat="1" ht="12.75">
      <c r="A3" s="176" t="s">
        <v>59</v>
      </c>
      <c r="B3" s="179" t="s">
        <v>49</v>
      </c>
      <c r="C3" s="179"/>
      <c r="D3" s="179"/>
      <c r="E3" s="179"/>
      <c r="F3" s="73"/>
      <c r="G3" s="73"/>
      <c r="H3" s="179" t="s">
        <v>18</v>
      </c>
      <c r="I3" s="179"/>
      <c r="J3" s="179"/>
      <c r="K3" s="179"/>
    </row>
    <row r="4" spans="1:11" s="18" customFormat="1" ht="12.75">
      <c r="A4" s="177"/>
      <c r="B4" s="180" t="s">
        <v>19</v>
      </c>
      <c r="C4" s="182" t="s">
        <v>8</v>
      </c>
      <c r="D4" s="182"/>
      <c r="E4" s="182"/>
      <c r="F4" s="92" t="s">
        <v>60</v>
      </c>
      <c r="G4" s="92"/>
      <c r="H4" s="180" t="s">
        <v>19</v>
      </c>
      <c r="I4" s="182" t="s">
        <v>8</v>
      </c>
      <c r="J4" s="182"/>
      <c r="K4" s="182"/>
    </row>
    <row r="5" spans="1:11" s="18" customFormat="1" ht="12.75">
      <c r="A5" s="178"/>
      <c r="B5" s="181"/>
      <c r="C5" s="74" t="s">
        <v>21</v>
      </c>
      <c r="D5" s="75" t="s">
        <v>22</v>
      </c>
      <c r="E5" s="76" t="s">
        <v>2</v>
      </c>
      <c r="F5" s="93" t="s">
        <v>23</v>
      </c>
      <c r="G5" s="93"/>
      <c r="H5" s="181"/>
      <c r="I5" s="74" t="s">
        <v>21</v>
      </c>
      <c r="J5" s="75" t="s">
        <v>22</v>
      </c>
      <c r="K5" s="76" t="s">
        <v>2</v>
      </c>
    </row>
    <row r="6" spans="1:11" s="18" customFormat="1" ht="12.75">
      <c r="A6" s="94"/>
      <c r="B6" s="95"/>
      <c r="C6" s="96"/>
      <c r="D6" s="97"/>
      <c r="E6" s="98"/>
      <c r="F6" s="98"/>
      <c r="G6" s="98"/>
      <c r="H6" s="97"/>
      <c r="I6" s="97"/>
      <c r="J6" s="97"/>
      <c r="K6" s="97"/>
    </row>
    <row r="7" spans="1:11" s="18" customFormat="1" ht="12.75">
      <c r="A7" s="99" t="s">
        <v>61</v>
      </c>
      <c r="B7" s="100">
        <v>2813981</v>
      </c>
      <c r="C7" s="100">
        <v>3091615.17</v>
      </c>
      <c r="D7" s="100">
        <v>1214251.8199999998</v>
      </c>
      <c r="E7" s="100">
        <v>4305866.99</v>
      </c>
      <c r="F7" s="51">
        <f>E7/B7</f>
        <v>1.5301691766930907</v>
      </c>
      <c r="G7" s="51"/>
      <c r="H7" s="101">
        <v>-0.26397970673725973</v>
      </c>
      <c r="I7" s="101">
        <v>-0.24351034640188005</v>
      </c>
      <c r="J7" s="101">
        <v>-1.087312934843009</v>
      </c>
      <c r="K7" s="101">
        <v>-0.48291613532431876</v>
      </c>
    </row>
    <row r="8" spans="1:11" s="18" customFormat="1" ht="12.75">
      <c r="A8" s="102" t="s">
        <v>62</v>
      </c>
      <c r="B8" s="103">
        <v>1816517</v>
      </c>
      <c r="C8" s="103">
        <v>2085504.02</v>
      </c>
      <c r="D8" s="103">
        <v>1022585.94</v>
      </c>
      <c r="E8" s="103">
        <v>3108089.96</v>
      </c>
      <c r="F8" s="50">
        <f aca="true" t="shared" si="0" ref="F8:F18">E8/B8</f>
        <v>1.7110161699560202</v>
      </c>
      <c r="G8" s="50"/>
      <c r="H8" s="104">
        <v>6.062279841815998</v>
      </c>
      <c r="I8" s="104">
        <v>5.036920872397568</v>
      </c>
      <c r="J8" s="104">
        <v>-1.6571072585650235</v>
      </c>
      <c r="K8" s="104">
        <v>2.736146336621819</v>
      </c>
    </row>
    <row r="9" spans="1:11" s="18" customFormat="1" ht="12.75">
      <c r="A9" s="102" t="s">
        <v>63</v>
      </c>
      <c r="B9" s="103">
        <v>997464</v>
      </c>
      <c r="C9" s="103">
        <v>1006111.15</v>
      </c>
      <c r="D9" s="103">
        <v>191665.88</v>
      </c>
      <c r="E9" s="103">
        <v>1197777.03</v>
      </c>
      <c r="F9" s="50">
        <f t="shared" si="0"/>
        <v>1.2008223153918338</v>
      </c>
      <c r="G9" s="50"/>
      <c r="H9" s="104">
        <v>-10.036257373234482</v>
      </c>
      <c r="I9" s="104">
        <v>-9.65771329244375</v>
      </c>
      <c r="J9" s="104">
        <v>2.0678299429367475</v>
      </c>
      <c r="K9" s="104">
        <v>-7.965863270901997</v>
      </c>
    </row>
    <row r="10" spans="1:11" s="18" customFormat="1" ht="12.75">
      <c r="A10" s="99" t="s">
        <v>64</v>
      </c>
      <c r="B10" s="100">
        <v>767736</v>
      </c>
      <c r="C10" s="100">
        <v>1411697.9899999998</v>
      </c>
      <c r="D10" s="100">
        <v>1272969.3599999999</v>
      </c>
      <c r="E10" s="100">
        <v>2684667.35</v>
      </c>
      <c r="F10" s="51">
        <f t="shared" si="0"/>
        <v>3.4968626585180322</v>
      </c>
      <c r="G10" s="51"/>
      <c r="H10" s="101">
        <v>-1.9604437815417934</v>
      </c>
      <c r="I10" s="101">
        <v>-0.805514195378623</v>
      </c>
      <c r="J10" s="101">
        <v>-3.0546671288169094</v>
      </c>
      <c r="K10" s="101">
        <v>-1.8848476351316563</v>
      </c>
    </row>
    <row r="11" spans="1:11" s="18" customFormat="1" ht="12.75">
      <c r="A11" s="102" t="s">
        <v>65</v>
      </c>
      <c r="B11" s="103">
        <v>408190</v>
      </c>
      <c r="C11" s="103">
        <v>847307.9</v>
      </c>
      <c r="D11" s="103">
        <v>725168.11</v>
      </c>
      <c r="E11" s="103">
        <v>1572476.01</v>
      </c>
      <c r="F11" s="50">
        <f t="shared" si="0"/>
        <v>3.852313897939685</v>
      </c>
      <c r="G11" s="50"/>
      <c r="H11" s="104">
        <v>-3.0134981336412645</v>
      </c>
      <c r="I11" s="104">
        <v>-2.6523343776692307</v>
      </c>
      <c r="J11" s="104">
        <v>-4.462985512278643</v>
      </c>
      <c r="K11" s="104">
        <v>-3.495793478559254</v>
      </c>
    </row>
    <row r="12" spans="1:11" s="18" customFormat="1" ht="12.75">
      <c r="A12" s="102" t="s">
        <v>66</v>
      </c>
      <c r="B12" s="103">
        <v>359546</v>
      </c>
      <c r="C12" s="103">
        <v>564390.09</v>
      </c>
      <c r="D12" s="103">
        <v>547801.25</v>
      </c>
      <c r="E12" s="103">
        <v>1112191.3399999999</v>
      </c>
      <c r="F12" s="50">
        <f t="shared" si="0"/>
        <v>3.0933214108904004</v>
      </c>
      <c r="G12" s="50"/>
      <c r="H12" s="104">
        <v>-0.7368551826953604</v>
      </c>
      <c r="I12" s="104">
        <v>2.1025055153778434</v>
      </c>
      <c r="J12" s="104">
        <v>-1.125231287103796</v>
      </c>
      <c r="K12" s="104">
        <v>0.4867891911512872</v>
      </c>
    </row>
    <row r="13" spans="1:11" s="18" customFormat="1" ht="12.75">
      <c r="A13" s="99" t="s">
        <v>67</v>
      </c>
      <c r="B13" s="100">
        <v>795755</v>
      </c>
      <c r="C13" s="100">
        <v>558858.71</v>
      </c>
      <c r="D13" s="100">
        <v>8042319.160000001</v>
      </c>
      <c r="E13" s="100">
        <v>8601177.87</v>
      </c>
      <c r="F13" s="51">
        <f t="shared" si="0"/>
        <v>10.80882667403912</v>
      </c>
      <c r="G13" s="51"/>
      <c r="H13" s="101">
        <v>2.356993739637344</v>
      </c>
      <c r="I13" s="101">
        <v>4.274894303083992</v>
      </c>
      <c r="J13" s="101">
        <v>0.6089981769940318</v>
      </c>
      <c r="K13" s="101">
        <v>0.8393408966058228</v>
      </c>
    </row>
    <row r="14" spans="1:11" s="18" customFormat="1" ht="12.75">
      <c r="A14" s="102" t="s">
        <v>68</v>
      </c>
      <c r="B14" s="103">
        <v>36619</v>
      </c>
      <c r="C14" s="103">
        <v>25835.14</v>
      </c>
      <c r="D14" s="103">
        <v>3681281.45</v>
      </c>
      <c r="E14" s="103">
        <v>3707116.59</v>
      </c>
      <c r="F14" s="50">
        <f t="shared" si="0"/>
        <v>101.23478494770474</v>
      </c>
      <c r="G14" s="50"/>
      <c r="H14" s="104">
        <v>-2.7228774837955583</v>
      </c>
      <c r="I14" s="104">
        <v>-2.0998307266551937</v>
      </c>
      <c r="J14" s="104">
        <v>-1.382754267725464</v>
      </c>
      <c r="K14" s="104">
        <v>-1.3877879673651872</v>
      </c>
    </row>
    <row r="15" spans="1:11" s="18" customFormat="1" ht="12.75">
      <c r="A15" s="102" t="s">
        <v>69</v>
      </c>
      <c r="B15" s="103">
        <v>759136</v>
      </c>
      <c r="C15" s="103">
        <v>533023.57</v>
      </c>
      <c r="D15" s="103">
        <v>4361037.71</v>
      </c>
      <c r="E15" s="103">
        <v>4894061.28</v>
      </c>
      <c r="F15" s="50">
        <f t="shared" si="0"/>
        <v>6.446883404291195</v>
      </c>
      <c r="G15" s="50"/>
      <c r="H15" s="104">
        <v>2.61548256457602</v>
      </c>
      <c r="I15" s="104">
        <v>4.6050319075395105</v>
      </c>
      <c r="J15" s="104">
        <v>2.354002472420404</v>
      </c>
      <c r="K15" s="104">
        <v>2.5944550835653915</v>
      </c>
    </row>
    <row r="16" spans="1:11" s="18" customFormat="1" ht="12.75">
      <c r="A16" s="99" t="s">
        <v>70</v>
      </c>
      <c r="B16" s="100">
        <v>55928</v>
      </c>
      <c r="C16" s="100">
        <v>40848.09</v>
      </c>
      <c r="D16" s="100">
        <v>1061183.5699999998</v>
      </c>
      <c r="E16" s="100">
        <v>1102031.66</v>
      </c>
      <c r="F16" s="51">
        <f t="shared" si="0"/>
        <v>19.704471105707338</v>
      </c>
      <c r="G16" s="51"/>
      <c r="H16" s="101">
        <v>4.067582151762123</v>
      </c>
      <c r="I16" s="101">
        <v>-6.57658413840944</v>
      </c>
      <c r="J16" s="101">
        <v>4.670568352428747</v>
      </c>
      <c r="K16" s="101">
        <v>4.205565690090936</v>
      </c>
    </row>
    <row r="17" spans="1:11" s="18" customFormat="1" ht="12.75">
      <c r="A17" s="99" t="s">
        <v>71</v>
      </c>
      <c r="B17" s="100">
        <v>17537</v>
      </c>
      <c r="C17" s="100">
        <v>0</v>
      </c>
      <c r="D17" s="100">
        <v>183838.74</v>
      </c>
      <c r="E17" s="100">
        <v>183838.74</v>
      </c>
      <c r="F17" s="51">
        <f t="shared" si="0"/>
        <v>10.482906996635684</v>
      </c>
      <c r="G17" s="51"/>
      <c r="H17" s="101">
        <v>1.2704279032164925</v>
      </c>
      <c r="I17" s="105" t="s">
        <v>73</v>
      </c>
      <c r="J17" s="101">
        <v>1.2478731687662044</v>
      </c>
      <c r="K17" s="101">
        <v>1.2478731687662044</v>
      </c>
    </row>
    <row r="18" spans="1:11" s="18" customFormat="1" ht="12.75">
      <c r="A18" s="106" t="s">
        <v>2</v>
      </c>
      <c r="B18" s="107">
        <v>4450937</v>
      </c>
      <c r="C18" s="107">
        <v>5103019.96</v>
      </c>
      <c r="D18" s="107">
        <v>11774562.65</v>
      </c>
      <c r="E18" s="107">
        <v>16877582.61</v>
      </c>
      <c r="F18" s="53">
        <f t="shared" si="0"/>
        <v>3.7919167604484176</v>
      </c>
      <c r="G18" s="53"/>
      <c r="H18" s="108">
        <v>-0.04648544230898357</v>
      </c>
      <c r="I18" s="108">
        <v>0.020092533061050914</v>
      </c>
      <c r="J18" s="108">
        <v>0.38228152087446876</v>
      </c>
      <c r="K18" s="108">
        <v>0.2724955522407286</v>
      </c>
    </row>
    <row r="19" spans="1:11" s="18" customFormat="1" ht="12.75">
      <c r="A19" s="40" t="s">
        <v>223</v>
      </c>
      <c r="B19" s="41"/>
      <c r="C19" s="109"/>
      <c r="D19" s="110"/>
      <c r="E19" s="111"/>
      <c r="F19" s="51"/>
      <c r="G19" s="111"/>
      <c r="H19" s="41"/>
      <c r="I19" s="47"/>
      <c r="J19" s="47"/>
      <c r="K19" s="47"/>
    </row>
    <row r="20" spans="1:11" s="18" customFormat="1" ht="12.75">
      <c r="A20" s="42" t="s">
        <v>72</v>
      </c>
      <c r="B20" s="41"/>
      <c r="C20" s="109"/>
      <c r="D20" s="110"/>
      <c r="E20" s="41"/>
      <c r="F20" s="51"/>
      <c r="G20" s="41"/>
      <c r="H20" s="41"/>
      <c r="I20" s="47"/>
      <c r="J20" s="47"/>
      <c r="K20" s="47"/>
    </row>
    <row r="21" spans="1:11" s="18" customFormat="1" ht="12.75">
      <c r="A21" s="42" t="s">
        <v>56</v>
      </c>
      <c r="B21" s="41"/>
      <c r="C21" s="109"/>
      <c r="D21" s="110"/>
      <c r="E21" s="41"/>
      <c r="F21" s="51"/>
      <c r="G21" s="41"/>
      <c r="H21" s="41"/>
      <c r="I21" s="47"/>
      <c r="J21" s="47"/>
      <c r="K21" s="47"/>
    </row>
  </sheetData>
  <sheetProtection/>
  <mergeCells count="7">
    <mergeCell ref="A3:A5"/>
    <mergeCell ref="B3:E3"/>
    <mergeCell ref="H3:K3"/>
    <mergeCell ref="B4:B5"/>
    <mergeCell ref="C4:E4"/>
    <mergeCell ref="H4:H5"/>
    <mergeCell ref="I4:K4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9.7109375" style="0" customWidth="1"/>
    <col min="4" max="4" width="10.7109375" style="0" customWidth="1"/>
    <col min="7" max="7" width="3.421875" style="0" customWidth="1"/>
    <col min="8" max="8" width="8.57421875" style="0" customWidth="1"/>
    <col min="9" max="9" width="10.57421875" style="0" customWidth="1"/>
    <col min="10" max="10" width="10.421875" style="0" customWidth="1"/>
    <col min="11" max="12" width="8.57421875" style="0" customWidth="1"/>
    <col min="13" max="13" width="2.00390625" style="0" customWidth="1"/>
  </cols>
  <sheetData>
    <row r="1" spans="1:6" s="18" customFormat="1" ht="12.75">
      <c r="A1" s="55" t="s">
        <v>229</v>
      </c>
      <c r="B1" s="22"/>
      <c r="C1" s="22"/>
      <c r="D1" s="22"/>
      <c r="E1" s="22"/>
      <c r="F1" s="22"/>
    </row>
    <row r="2" spans="1:6" ht="13.5">
      <c r="A2" s="9"/>
      <c r="B2" s="1"/>
      <c r="C2" s="1"/>
      <c r="D2" s="1"/>
      <c r="E2" s="1"/>
      <c r="F2" s="1"/>
    </row>
    <row r="3" spans="1:12" ht="12.75">
      <c r="A3" s="194" t="s">
        <v>74</v>
      </c>
      <c r="B3" s="197" t="s">
        <v>7</v>
      </c>
      <c r="C3" s="197"/>
      <c r="D3" s="197"/>
      <c r="E3" s="197"/>
      <c r="F3" s="78"/>
      <c r="G3" s="79"/>
      <c r="H3" s="197" t="s">
        <v>18</v>
      </c>
      <c r="I3" s="197"/>
      <c r="J3" s="197"/>
      <c r="K3" s="197"/>
      <c r="L3" s="197"/>
    </row>
    <row r="4" spans="1:12" ht="12.75">
      <c r="A4" s="195"/>
      <c r="B4" s="197" t="s">
        <v>75</v>
      </c>
      <c r="C4" s="197"/>
      <c r="D4" s="197"/>
      <c r="E4" s="197"/>
      <c r="F4" s="173" t="s">
        <v>2</v>
      </c>
      <c r="G4" s="80"/>
      <c r="H4" s="197" t="s">
        <v>76</v>
      </c>
      <c r="I4" s="197"/>
      <c r="J4" s="197"/>
      <c r="K4" s="197"/>
      <c r="L4" s="198" t="s">
        <v>2</v>
      </c>
    </row>
    <row r="5" spans="1:12" ht="36">
      <c r="A5" s="196"/>
      <c r="B5" s="81" t="s">
        <v>3</v>
      </c>
      <c r="C5" s="81" t="s">
        <v>4</v>
      </c>
      <c r="D5" s="81" t="s">
        <v>5</v>
      </c>
      <c r="E5" s="81" t="s">
        <v>6</v>
      </c>
      <c r="F5" s="174"/>
      <c r="G5" s="82"/>
      <c r="H5" s="81" t="s">
        <v>3</v>
      </c>
      <c r="I5" s="81" t="s">
        <v>4</v>
      </c>
      <c r="J5" s="81" t="s">
        <v>5</v>
      </c>
      <c r="K5" s="81" t="s">
        <v>6</v>
      </c>
      <c r="L5" s="199"/>
    </row>
    <row r="6" spans="1:12" ht="13.5">
      <c r="A6" s="11"/>
      <c r="B6" s="12"/>
      <c r="C6" s="12"/>
      <c r="D6" s="12"/>
      <c r="E6" s="12"/>
      <c r="F6" s="13"/>
      <c r="G6" s="10"/>
      <c r="H6" s="10"/>
      <c r="I6" s="10"/>
      <c r="J6" s="10"/>
      <c r="K6" s="10"/>
      <c r="L6" s="13"/>
    </row>
    <row r="7" spans="1:13" ht="12.75">
      <c r="A7" s="47" t="s">
        <v>77</v>
      </c>
      <c r="B7" s="57">
        <v>35139</v>
      </c>
      <c r="C7" s="57">
        <v>52694</v>
      </c>
      <c r="D7" s="57">
        <v>116439</v>
      </c>
      <c r="E7" s="57">
        <v>134989</v>
      </c>
      <c r="F7" s="57">
        <v>339261</v>
      </c>
      <c r="G7" s="83"/>
      <c r="H7" s="84">
        <v>-0.9108341323106425</v>
      </c>
      <c r="I7" s="84">
        <v>-1.8806792790108746</v>
      </c>
      <c r="J7" s="84">
        <v>-1.0839740050121056</v>
      </c>
      <c r="K7" s="84">
        <v>1.5306045700016546</v>
      </c>
      <c r="L7" s="58">
        <v>-0.16890549825650683</v>
      </c>
      <c r="M7" s="47"/>
    </row>
    <row r="8" spans="1:13" ht="12.75">
      <c r="A8" s="47" t="s">
        <v>78</v>
      </c>
      <c r="B8" s="59">
        <v>786</v>
      </c>
      <c r="C8" s="59">
        <v>2339</v>
      </c>
      <c r="D8" s="59">
        <v>4017</v>
      </c>
      <c r="E8" s="59">
        <v>4791</v>
      </c>
      <c r="F8" s="57">
        <v>11933</v>
      </c>
      <c r="G8" s="57"/>
      <c r="H8" s="58">
        <v>1.550387596899225</v>
      </c>
      <c r="I8" s="58">
        <v>-0.6794055201698515</v>
      </c>
      <c r="J8" s="58">
        <v>-1.4716703458425313</v>
      </c>
      <c r="K8" s="58">
        <v>0.5456453305351522</v>
      </c>
      <c r="L8" s="58">
        <v>-0.3174337983460028</v>
      </c>
      <c r="M8" s="47"/>
    </row>
    <row r="9" spans="1:13" ht="12.75">
      <c r="A9" s="47" t="s">
        <v>79</v>
      </c>
      <c r="B9" s="57">
        <v>88259</v>
      </c>
      <c r="C9" s="57">
        <v>110399</v>
      </c>
      <c r="D9" s="57">
        <v>241947</v>
      </c>
      <c r="E9" s="57">
        <v>378393</v>
      </c>
      <c r="F9" s="57">
        <v>818998</v>
      </c>
      <c r="G9" s="57"/>
      <c r="H9" s="58">
        <v>-0.9372123824275485</v>
      </c>
      <c r="I9" s="58">
        <v>-2.1719096145325656</v>
      </c>
      <c r="J9" s="58">
        <v>-0.43538198802493777</v>
      </c>
      <c r="K9" s="58">
        <v>1.3743660636066257</v>
      </c>
      <c r="L9" s="58">
        <v>0.09606312300479582</v>
      </c>
      <c r="M9" s="47"/>
    </row>
    <row r="10" spans="1:13" ht="12.75">
      <c r="A10" s="47" t="s">
        <v>80</v>
      </c>
      <c r="B10" s="57">
        <v>7301</v>
      </c>
      <c r="C10" s="57">
        <v>12407</v>
      </c>
      <c r="D10" s="57">
        <v>32418</v>
      </c>
      <c r="E10" s="57">
        <v>31530</v>
      </c>
      <c r="F10" s="57">
        <v>83656</v>
      </c>
      <c r="G10" s="57"/>
      <c r="H10" s="58">
        <v>1.9550342130987293</v>
      </c>
      <c r="I10" s="58">
        <v>-1.4378773435017476</v>
      </c>
      <c r="J10" s="58">
        <v>-0.2523076923076923</v>
      </c>
      <c r="K10" s="58">
        <v>1.5982470838435265</v>
      </c>
      <c r="L10" s="58">
        <v>0.4478705137903293</v>
      </c>
      <c r="M10" s="47"/>
    </row>
    <row r="11" spans="1:13" ht="12.75">
      <c r="A11" s="61" t="s">
        <v>81</v>
      </c>
      <c r="B11" s="62">
        <v>3726</v>
      </c>
      <c r="C11" s="62">
        <v>5717</v>
      </c>
      <c r="D11" s="62">
        <v>18536</v>
      </c>
      <c r="E11" s="62">
        <v>15150</v>
      </c>
      <c r="F11" s="62">
        <v>43129</v>
      </c>
      <c r="G11" s="57"/>
      <c r="H11" s="58">
        <v>5.702127659574468</v>
      </c>
      <c r="I11" s="58">
        <v>-1.0386013501817553</v>
      </c>
      <c r="J11" s="58">
        <v>0.05937921727395412</v>
      </c>
      <c r="K11" s="58">
        <v>1.1551044935567871</v>
      </c>
      <c r="L11" s="58">
        <v>0.7592748341276516</v>
      </c>
      <c r="M11" s="47"/>
    </row>
    <row r="12" spans="1:13" ht="12.75">
      <c r="A12" s="61" t="s">
        <v>82</v>
      </c>
      <c r="B12" s="62">
        <v>3575</v>
      </c>
      <c r="C12" s="62">
        <v>6690</v>
      </c>
      <c r="D12" s="62">
        <v>13882</v>
      </c>
      <c r="E12" s="62">
        <v>16380</v>
      </c>
      <c r="F12" s="62">
        <v>40527</v>
      </c>
      <c r="G12" s="57"/>
      <c r="H12" s="58">
        <v>-1.6776677667766777</v>
      </c>
      <c r="I12" s="58">
        <v>-1.7765379533108208</v>
      </c>
      <c r="J12" s="58">
        <v>-0.6654740608228981</v>
      </c>
      <c r="K12" s="58">
        <v>2.011583732951361</v>
      </c>
      <c r="L12" s="58">
        <v>0.11858000444675015</v>
      </c>
      <c r="M12" s="47"/>
    </row>
    <row r="13" spans="1:13" ht="12.75">
      <c r="A13" s="47" t="s">
        <v>83</v>
      </c>
      <c r="B13" s="59">
        <v>49659</v>
      </c>
      <c r="C13" s="59">
        <v>57849</v>
      </c>
      <c r="D13" s="59">
        <v>136645</v>
      </c>
      <c r="E13" s="59">
        <v>158823</v>
      </c>
      <c r="F13" s="57">
        <v>402976</v>
      </c>
      <c r="G13" s="57"/>
      <c r="H13" s="58">
        <v>-0.8980422678560738</v>
      </c>
      <c r="I13" s="58">
        <v>-1.3758183306055647</v>
      </c>
      <c r="J13" s="58">
        <v>-0.48068169403881866</v>
      </c>
      <c r="K13" s="58">
        <v>1.856626135139295</v>
      </c>
      <c r="L13" s="58">
        <v>0.24328479246165405</v>
      </c>
      <c r="M13" s="47"/>
    </row>
    <row r="14" spans="1:13" ht="12.75">
      <c r="A14" s="47" t="s">
        <v>84</v>
      </c>
      <c r="B14" s="59">
        <v>8839</v>
      </c>
      <c r="C14" s="59">
        <v>12106</v>
      </c>
      <c r="D14" s="59">
        <v>30220</v>
      </c>
      <c r="E14" s="59">
        <v>35632</v>
      </c>
      <c r="F14" s="57">
        <v>86797</v>
      </c>
      <c r="G14" s="57"/>
      <c r="H14" s="58">
        <v>-1.3504464285714286</v>
      </c>
      <c r="I14" s="58">
        <v>-1.8087436126206506</v>
      </c>
      <c r="J14" s="58">
        <v>-0.8269887109477554</v>
      </c>
      <c r="K14" s="58">
        <v>1.0149118330781879</v>
      </c>
      <c r="L14" s="58">
        <v>-0.2734532084793474</v>
      </c>
      <c r="M14" s="47"/>
    </row>
    <row r="15" spans="1:13" ht="12.75">
      <c r="A15" s="47" t="s">
        <v>85</v>
      </c>
      <c r="B15" s="57">
        <v>8787</v>
      </c>
      <c r="C15" s="57">
        <v>19183</v>
      </c>
      <c r="D15" s="57">
        <v>48315</v>
      </c>
      <c r="E15" s="57">
        <v>53423</v>
      </c>
      <c r="F15" s="57">
        <v>129708</v>
      </c>
      <c r="G15" s="57"/>
      <c r="H15" s="58">
        <v>-2.290670521516735</v>
      </c>
      <c r="I15" s="58">
        <v>-0.4979511385445303</v>
      </c>
      <c r="J15" s="58">
        <v>-1.4341670406789342</v>
      </c>
      <c r="K15" s="58">
        <v>0.7867033920688224</v>
      </c>
      <c r="L15" s="58">
        <v>-0.45128016209246635</v>
      </c>
      <c r="M15" s="47"/>
    </row>
    <row r="16" spans="1:13" ht="12.75">
      <c r="A16" s="47" t="s">
        <v>86</v>
      </c>
      <c r="B16" s="57">
        <v>40146</v>
      </c>
      <c r="C16" s="57">
        <v>51952</v>
      </c>
      <c r="D16" s="57">
        <v>125071</v>
      </c>
      <c r="E16" s="57">
        <v>153609</v>
      </c>
      <c r="F16" s="57">
        <v>370778</v>
      </c>
      <c r="G16" s="57"/>
      <c r="H16" s="58">
        <v>-3.664243035058671</v>
      </c>
      <c r="I16" s="58">
        <v>-6.162849505093563</v>
      </c>
      <c r="J16" s="58">
        <v>-3.221288515406162</v>
      </c>
      <c r="K16" s="58">
        <v>-1.3581721507282116</v>
      </c>
      <c r="L16" s="58">
        <v>-2.936425869448553</v>
      </c>
      <c r="M16" s="47"/>
    </row>
    <row r="17" spans="1:13" ht="12.75">
      <c r="A17" s="47" t="s">
        <v>87</v>
      </c>
      <c r="B17" s="57">
        <v>41635</v>
      </c>
      <c r="C17" s="57">
        <v>45761</v>
      </c>
      <c r="D17" s="57">
        <v>112834</v>
      </c>
      <c r="E17" s="57">
        <v>132333</v>
      </c>
      <c r="F17" s="57">
        <v>332563</v>
      </c>
      <c r="G17" s="57"/>
      <c r="H17" s="58">
        <v>-0.9751456772505649</v>
      </c>
      <c r="I17" s="58">
        <v>-2.898550724637681</v>
      </c>
      <c r="J17" s="58">
        <v>-0.4973632691934602</v>
      </c>
      <c r="K17" s="58">
        <v>1.235484019033339</v>
      </c>
      <c r="L17" s="58">
        <v>-0.21752958402342717</v>
      </c>
      <c r="M17" s="47"/>
    </row>
    <row r="18" spans="1:13" ht="12.75">
      <c r="A18" s="47" t="s">
        <v>88</v>
      </c>
      <c r="B18" s="57">
        <v>7415</v>
      </c>
      <c r="C18" s="57">
        <v>9705</v>
      </c>
      <c r="D18" s="57">
        <v>24572</v>
      </c>
      <c r="E18" s="57">
        <v>27719</v>
      </c>
      <c r="F18" s="57">
        <v>69411</v>
      </c>
      <c r="G18" s="57"/>
      <c r="H18" s="58">
        <v>-1.4355975009969426</v>
      </c>
      <c r="I18" s="58">
        <v>-3.346280250971019</v>
      </c>
      <c r="J18" s="58">
        <v>-0.41742654508611954</v>
      </c>
      <c r="K18" s="58">
        <v>1.24922380100084</v>
      </c>
      <c r="L18" s="58">
        <v>-0.29447253504941395</v>
      </c>
      <c r="M18" s="47"/>
    </row>
    <row r="19" spans="1:13" ht="12.75">
      <c r="A19" s="47" t="s">
        <v>89</v>
      </c>
      <c r="B19" s="57">
        <v>18081</v>
      </c>
      <c r="C19" s="57">
        <v>18114</v>
      </c>
      <c r="D19" s="57">
        <v>46597</v>
      </c>
      <c r="E19" s="57">
        <v>48775</v>
      </c>
      <c r="F19" s="57">
        <v>131567</v>
      </c>
      <c r="G19" s="57"/>
      <c r="H19" s="58">
        <v>0.11073583965450418</v>
      </c>
      <c r="I19" s="58">
        <v>-1.6291951775822746</v>
      </c>
      <c r="J19" s="58">
        <v>0.012878023652636775</v>
      </c>
      <c r="K19" s="58">
        <v>1.7014533247148607</v>
      </c>
      <c r="L19" s="58">
        <v>0.41366151497805764</v>
      </c>
      <c r="M19" s="47"/>
    </row>
    <row r="20" spans="1:13" ht="12.75">
      <c r="A20" s="47" t="s">
        <v>90</v>
      </c>
      <c r="B20" s="57">
        <v>24640</v>
      </c>
      <c r="C20" s="57">
        <v>48156</v>
      </c>
      <c r="D20" s="57">
        <v>148367</v>
      </c>
      <c r="E20" s="57">
        <v>207552</v>
      </c>
      <c r="F20" s="57">
        <v>428715</v>
      </c>
      <c r="G20" s="57"/>
      <c r="H20" s="58">
        <v>0.13817768024059174</v>
      </c>
      <c r="I20" s="58">
        <v>-0.5821875387092779</v>
      </c>
      <c r="J20" s="58">
        <v>0.14782514782514783</v>
      </c>
      <c r="K20" s="58">
        <v>2.3679291347514932</v>
      </c>
      <c r="L20" s="58">
        <v>1.1256230200758122</v>
      </c>
      <c r="M20" s="47"/>
    </row>
    <row r="21" spans="1:13" ht="12.75">
      <c r="A21" s="47" t="s">
        <v>91</v>
      </c>
      <c r="B21" s="57">
        <v>10316</v>
      </c>
      <c r="C21" s="57">
        <v>14890</v>
      </c>
      <c r="D21" s="57">
        <v>38052</v>
      </c>
      <c r="E21" s="57">
        <v>37857</v>
      </c>
      <c r="F21" s="57">
        <v>101115</v>
      </c>
      <c r="G21" s="57"/>
      <c r="H21" s="58">
        <v>0.9195852083740951</v>
      </c>
      <c r="I21" s="58">
        <v>1.1961397308685606</v>
      </c>
      <c r="J21" s="58">
        <v>1.3800820589332339</v>
      </c>
      <c r="K21" s="58">
        <v>6.426583452812684</v>
      </c>
      <c r="L21" s="58">
        <v>3.1354229353025773</v>
      </c>
      <c r="M21" s="47"/>
    </row>
    <row r="22" spans="1:13" ht="12.75">
      <c r="A22" s="47" t="s">
        <v>92</v>
      </c>
      <c r="B22" s="57">
        <v>1995</v>
      </c>
      <c r="C22" s="57">
        <v>3182</v>
      </c>
      <c r="D22" s="57">
        <v>8687</v>
      </c>
      <c r="E22" s="57">
        <v>7581</v>
      </c>
      <c r="F22" s="57">
        <v>21445</v>
      </c>
      <c r="G22" s="57"/>
      <c r="H22" s="58">
        <v>-1.0907288051561725</v>
      </c>
      <c r="I22" s="58">
        <v>-0.9956440572495333</v>
      </c>
      <c r="J22" s="58">
        <v>-0.5381268605449966</v>
      </c>
      <c r="K22" s="58">
        <v>2.1560436598841126</v>
      </c>
      <c r="L22" s="58">
        <v>0.27588141774992986</v>
      </c>
      <c r="M22" s="47"/>
    </row>
    <row r="23" spans="1:13" ht="12.75">
      <c r="A23" s="47" t="s">
        <v>93</v>
      </c>
      <c r="B23" s="57">
        <v>29509</v>
      </c>
      <c r="C23" s="57">
        <v>34468</v>
      </c>
      <c r="D23" s="57">
        <v>153012</v>
      </c>
      <c r="E23" s="57">
        <v>123612</v>
      </c>
      <c r="F23" s="57">
        <v>340601</v>
      </c>
      <c r="G23" s="57"/>
      <c r="H23" s="58">
        <v>-2.194159954923602</v>
      </c>
      <c r="I23" s="58">
        <v>-1.6015301607239716</v>
      </c>
      <c r="J23" s="58">
        <v>-0.6331703325605408</v>
      </c>
      <c r="K23" s="58">
        <v>1.7307359948645777</v>
      </c>
      <c r="L23" s="58">
        <v>-0.027884096085659945</v>
      </c>
      <c r="M23" s="47"/>
    </row>
    <row r="24" spans="1:13" ht="12.75">
      <c r="A24" s="47" t="s">
        <v>94</v>
      </c>
      <c r="B24" s="57">
        <v>24449</v>
      </c>
      <c r="C24" s="57">
        <v>32072</v>
      </c>
      <c r="D24" s="57">
        <v>111345</v>
      </c>
      <c r="E24" s="57">
        <v>86411</v>
      </c>
      <c r="F24" s="57">
        <v>254277</v>
      </c>
      <c r="G24" s="57"/>
      <c r="H24" s="58">
        <v>-0.8355303183938348</v>
      </c>
      <c r="I24" s="58">
        <v>-0.24571552984355075</v>
      </c>
      <c r="J24" s="58">
        <v>-0.18019471787424024</v>
      </c>
      <c r="K24" s="58">
        <v>2.5515956373648545</v>
      </c>
      <c r="L24" s="58">
        <v>0.6587151096736906</v>
      </c>
      <c r="M24" s="47"/>
    </row>
    <row r="25" spans="1:13" ht="12.75">
      <c r="A25" s="47" t="s">
        <v>95</v>
      </c>
      <c r="B25" s="57">
        <v>3329</v>
      </c>
      <c r="C25" s="57">
        <v>4792</v>
      </c>
      <c r="D25" s="57">
        <v>14895</v>
      </c>
      <c r="E25" s="57">
        <v>12218</v>
      </c>
      <c r="F25" s="57">
        <v>35234</v>
      </c>
      <c r="G25" s="57"/>
      <c r="H25" s="58">
        <v>0.6652555185969156</v>
      </c>
      <c r="I25" s="58">
        <v>-1.9037871033776868</v>
      </c>
      <c r="J25" s="58">
        <v>-0.9904280776389258</v>
      </c>
      <c r="K25" s="58">
        <v>2.5258034740286988</v>
      </c>
      <c r="L25" s="58">
        <v>0.23042130116917475</v>
      </c>
      <c r="M25" s="47"/>
    </row>
    <row r="26" spans="1:13" ht="12.75">
      <c r="A26" s="47" t="s">
        <v>96</v>
      </c>
      <c r="B26" s="57">
        <v>9576</v>
      </c>
      <c r="C26" s="57">
        <v>13419</v>
      </c>
      <c r="D26" s="57">
        <v>50474</v>
      </c>
      <c r="E26" s="57">
        <v>36922</v>
      </c>
      <c r="F26" s="57">
        <v>110391</v>
      </c>
      <c r="G26" s="57"/>
      <c r="H26" s="58">
        <v>-2.005730659025788</v>
      </c>
      <c r="I26" s="58">
        <v>-1.5841584158415842</v>
      </c>
      <c r="J26" s="58">
        <v>-0.45557637313874366</v>
      </c>
      <c r="K26" s="58">
        <v>2.3081825486990497</v>
      </c>
      <c r="L26" s="58">
        <v>0.1724122285641691</v>
      </c>
      <c r="M26" s="47"/>
    </row>
    <row r="27" spans="1:13" ht="12.75">
      <c r="A27" s="47" t="s">
        <v>97</v>
      </c>
      <c r="B27" s="57">
        <v>24278</v>
      </c>
      <c r="C27" s="57">
        <v>31441</v>
      </c>
      <c r="D27" s="57">
        <v>120388</v>
      </c>
      <c r="E27" s="57">
        <v>97048</v>
      </c>
      <c r="F27" s="57">
        <v>273155</v>
      </c>
      <c r="G27" s="57"/>
      <c r="H27" s="58">
        <v>-1.2888798536287862</v>
      </c>
      <c r="I27" s="58">
        <v>-1.3863187278486968</v>
      </c>
      <c r="J27" s="58">
        <v>-1.1657690792066202</v>
      </c>
      <c r="K27" s="58">
        <v>1.9112025874742724</v>
      </c>
      <c r="L27" s="58">
        <v>-0.13125470725447327</v>
      </c>
      <c r="M27" s="47"/>
    </row>
    <row r="28" spans="1:13" ht="12.75">
      <c r="A28" s="47" t="s">
        <v>98</v>
      </c>
      <c r="B28" s="57">
        <v>8933</v>
      </c>
      <c r="C28" s="57">
        <v>15562</v>
      </c>
      <c r="D28" s="57">
        <v>45043</v>
      </c>
      <c r="E28" s="57">
        <v>38818</v>
      </c>
      <c r="F28" s="57">
        <v>108356</v>
      </c>
      <c r="G28" s="57"/>
      <c r="H28" s="58">
        <v>-2.2219789842381785</v>
      </c>
      <c r="I28" s="58">
        <v>-3.533349863625093</v>
      </c>
      <c r="J28" s="58">
        <v>-0.5761080699276002</v>
      </c>
      <c r="K28" s="58">
        <v>1.2625867376219544</v>
      </c>
      <c r="L28" s="58">
        <v>-0.5050226801094522</v>
      </c>
      <c r="M28" s="47"/>
    </row>
    <row r="29" spans="1:13" ht="12.75">
      <c r="A29" s="47"/>
      <c r="B29" s="57"/>
      <c r="C29" s="57"/>
      <c r="D29" s="57"/>
      <c r="E29" s="57"/>
      <c r="F29" s="57"/>
      <c r="G29" s="57"/>
      <c r="H29" s="60"/>
      <c r="I29" s="60"/>
      <c r="J29" s="60"/>
      <c r="K29" s="60"/>
      <c r="L29" s="58"/>
      <c r="M29" s="47"/>
    </row>
    <row r="30" spans="1:13" ht="12.75">
      <c r="A30" s="64" t="s">
        <v>99</v>
      </c>
      <c r="B30" s="65">
        <v>132971</v>
      </c>
      <c r="C30" s="65">
        <v>184615</v>
      </c>
      <c r="D30" s="65">
        <v>410718</v>
      </c>
      <c r="E30" s="65">
        <v>571596</v>
      </c>
      <c r="F30" s="66">
        <v>1299900</v>
      </c>
      <c r="G30" s="57"/>
      <c r="H30" s="60">
        <v>-1.0065290382138576</v>
      </c>
      <c r="I30" s="60">
        <v>-1.898633281612005</v>
      </c>
      <c r="J30" s="60">
        <v>-0.7484020637241279</v>
      </c>
      <c r="K30" s="60">
        <v>1.3489648715930125</v>
      </c>
      <c r="L30" s="58">
        <v>-0.03183846363263027</v>
      </c>
      <c r="M30" s="47"/>
    </row>
    <row r="31" spans="1:13" ht="12.75">
      <c r="A31" s="64" t="s">
        <v>100</v>
      </c>
      <c r="B31" s="65">
        <v>105945</v>
      </c>
      <c r="C31" s="65">
        <v>134314</v>
      </c>
      <c r="D31" s="65">
        <v>324354</v>
      </c>
      <c r="E31" s="65">
        <v>379594</v>
      </c>
      <c r="F31" s="66">
        <v>944207</v>
      </c>
      <c r="G31" s="57"/>
      <c r="H31" s="58">
        <v>-1.8145927360685061</v>
      </c>
      <c r="I31" s="58">
        <v>-3.3274073860814615</v>
      </c>
      <c r="J31" s="58">
        <v>-1.5650463869187978</v>
      </c>
      <c r="K31" s="58">
        <v>0.4323208805164568</v>
      </c>
      <c r="L31" s="58">
        <v>-1.0587743408595311</v>
      </c>
      <c r="M31" s="47"/>
    </row>
    <row r="32" spans="1:13" ht="12.75">
      <c r="A32" s="64" t="s">
        <v>101</v>
      </c>
      <c r="B32" s="65">
        <v>91771</v>
      </c>
      <c r="C32" s="65">
        <v>121736</v>
      </c>
      <c r="D32" s="65">
        <v>332370</v>
      </c>
      <c r="E32" s="65">
        <v>416379</v>
      </c>
      <c r="F32" s="66">
        <v>962256</v>
      </c>
      <c r="G32" s="57"/>
      <c r="H32" s="60">
        <v>-0.503062828644224</v>
      </c>
      <c r="I32" s="60">
        <v>-1.8416384454120305</v>
      </c>
      <c r="J32" s="60">
        <v>-0.1328077112604113</v>
      </c>
      <c r="K32" s="60">
        <v>1.8527170655936205</v>
      </c>
      <c r="L32" s="58">
        <v>0.45768119331184126</v>
      </c>
      <c r="M32" s="47"/>
    </row>
    <row r="33" spans="1:13" ht="12.75">
      <c r="A33" s="64" t="s">
        <v>102</v>
      </c>
      <c r="B33" s="65">
        <v>79174</v>
      </c>
      <c r="C33" s="65">
        <v>102823</v>
      </c>
      <c r="D33" s="65">
        <v>376465</v>
      </c>
      <c r="E33" s="65">
        <v>304601</v>
      </c>
      <c r="F33" s="66">
        <v>863063</v>
      </c>
      <c r="G33" s="57"/>
      <c r="H33" s="58">
        <v>-1.2103214214414055</v>
      </c>
      <c r="I33" s="58">
        <v>-0.77681707646582</v>
      </c>
      <c r="J33" s="58">
        <v>-0.2873791550787975</v>
      </c>
      <c r="K33" s="58">
        <v>2.6394355186543024</v>
      </c>
      <c r="L33" s="58">
        <v>0.5795429383864164</v>
      </c>
      <c r="M33" s="47"/>
    </row>
    <row r="34" spans="1:13" ht="12.75">
      <c r="A34" s="64" t="s">
        <v>103</v>
      </c>
      <c r="B34" s="65">
        <v>33211</v>
      </c>
      <c r="C34" s="65">
        <v>47003</v>
      </c>
      <c r="D34" s="65">
        <v>165431</v>
      </c>
      <c r="E34" s="65">
        <v>135866</v>
      </c>
      <c r="F34" s="66">
        <v>381511</v>
      </c>
      <c r="G34" s="85"/>
      <c r="H34" s="86">
        <v>-1.5416086092911565</v>
      </c>
      <c r="I34" s="86">
        <v>-2.1076746849942727</v>
      </c>
      <c r="J34" s="86">
        <v>-1.005912202594667</v>
      </c>
      <c r="K34" s="86">
        <v>1.7250415537353438</v>
      </c>
      <c r="L34" s="86">
        <v>-0.23769677318131896</v>
      </c>
      <c r="M34" s="47"/>
    </row>
    <row r="35" spans="1:13" ht="12.75">
      <c r="A35" s="64"/>
      <c r="B35" s="65"/>
      <c r="C35" s="65"/>
      <c r="D35" s="65"/>
      <c r="E35" s="65"/>
      <c r="F35" s="66"/>
      <c r="G35" s="47"/>
      <c r="H35" s="47"/>
      <c r="I35" s="47"/>
      <c r="J35" s="47"/>
      <c r="K35" s="47"/>
      <c r="L35" s="47"/>
      <c r="M35" s="47"/>
    </row>
    <row r="36" spans="1:13" ht="12.75">
      <c r="A36" s="64" t="s">
        <v>99</v>
      </c>
      <c r="B36" s="67">
        <f aca="true" t="shared" si="0" ref="B36:F40">B30/$F30*100</f>
        <v>10.229325332717902</v>
      </c>
      <c r="C36" s="67">
        <f t="shared" si="0"/>
        <v>14.20224632664051</v>
      </c>
      <c r="D36" s="67">
        <f t="shared" si="0"/>
        <v>31.596122778675284</v>
      </c>
      <c r="E36" s="67">
        <f t="shared" si="0"/>
        <v>43.97230556196631</v>
      </c>
      <c r="F36" s="67">
        <f t="shared" si="0"/>
        <v>100</v>
      </c>
      <c r="G36" s="47"/>
      <c r="H36" s="47"/>
      <c r="I36" s="47"/>
      <c r="J36" s="47"/>
      <c r="K36" s="47"/>
      <c r="L36" s="47"/>
      <c r="M36" s="47"/>
    </row>
    <row r="37" spans="1:13" ht="12.75">
      <c r="A37" s="64" t="s">
        <v>100</v>
      </c>
      <c r="B37" s="67">
        <f t="shared" si="0"/>
        <v>11.220526854810439</v>
      </c>
      <c r="C37" s="67">
        <f t="shared" si="0"/>
        <v>14.225058700052001</v>
      </c>
      <c r="D37" s="67">
        <f t="shared" si="0"/>
        <v>34.35200120312601</v>
      </c>
      <c r="E37" s="67">
        <f t="shared" si="0"/>
        <v>40.20241324201155</v>
      </c>
      <c r="F37" s="67">
        <f t="shared" si="0"/>
        <v>100</v>
      </c>
      <c r="G37" s="47"/>
      <c r="H37" s="47"/>
      <c r="I37" s="47"/>
      <c r="J37" s="47"/>
      <c r="K37" s="47"/>
      <c r="L37" s="47"/>
      <c r="M37" s="47"/>
    </row>
    <row r="38" spans="1:13" ht="12.75">
      <c r="A38" s="64" t="s">
        <v>101</v>
      </c>
      <c r="B38" s="67">
        <f t="shared" si="0"/>
        <v>9.537067059077833</v>
      </c>
      <c r="C38" s="67">
        <f t="shared" si="0"/>
        <v>12.651103240717648</v>
      </c>
      <c r="D38" s="67">
        <f t="shared" si="0"/>
        <v>34.540704344789745</v>
      </c>
      <c r="E38" s="67">
        <f t="shared" si="0"/>
        <v>43.271125355414775</v>
      </c>
      <c r="F38" s="67">
        <f t="shared" si="0"/>
        <v>100</v>
      </c>
      <c r="G38" s="47"/>
      <c r="H38" s="47"/>
      <c r="I38" s="47"/>
      <c r="J38" s="47"/>
      <c r="K38" s="47"/>
      <c r="L38" s="47"/>
      <c r="M38" s="47"/>
    </row>
    <row r="39" spans="1:13" ht="12.75">
      <c r="A39" s="64" t="s">
        <v>102</v>
      </c>
      <c r="B39" s="67">
        <f t="shared" si="0"/>
        <v>9.173606098280194</v>
      </c>
      <c r="C39" s="67">
        <f t="shared" si="0"/>
        <v>11.913730515617052</v>
      </c>
      <c r="D39" s="67">
        <f t="shared" si="0"/>
        <v>43.61964306197809</v>
      </c>
      <c r="E39" s="67">
        <f t="shared" si="0"/>
        <v>35.293020324124655</v>
      </c>
      <c r="F39" s="67">
        <f t="shared" si="0"/>
        <v>100</v>
      </c>
      <c r="G39" s="47"/>
      <c r="H39" s="47"/>
      <c r="I39" s="47"/>
      <c r="J39" s="47"/>
      <c r="K39" s="47"/>
      <c r="L39" s="47"/>
      <c r="M39" s="47"/>
    </row>
    <row r="40" spans="1:13" ht="12.75">
      <c r="A40" s="64" t="s">
        <v>103</v>
      </c>
      <c r="B40" s="67">
        <f t="shared" si="0"/>
        <v>8.705122525956002</v>
      </c>
      <c r="C40" s="67">
        <f t="shared" si="0"/>
        <v>12.320221435292822</v>
      </c>
      <c r="D40" s="67">
        <f t="shared" si="0"/>
        <v>43.362052470308846</v>
      </c>
      <c r="E40" s="67">
        <f t="shared" si="0"/>
        <v>35.612603568442324</v>
      </c>
      <c r="F40" s="67">
        <f t="shared" si="0"/>
        <v>100</v>
      </c>
      <c r="G40" s="47"/>
      <c r="H40" s="47"/>
      <c r="I40" s="47"/>
      <c r="J40" s="47"/>
      <c r="K40" s="47"/>
      <c r="L40" s="47"/>
      <c r="M40" s="47"/>
    </row>
    <row r="41" spans="1:13" ht="12.75">
      <c r="A41" s="64"/>
      <c r="B41" s="57"/>
      <c r="C41" s="57"/>
      <c r="D41" s="57"/>
      <c r="E41" s="57"/>
      <c r="F41" s="57"/>
      <c r="G41" s="47"/>
      <c r="H41" s="47"/>
      <c r="I41" s="47"/>
      <c r="J41" s="47"/>
      <c r="K41" s="47"/>
      <c r="L41" s="47"/>
      <c r="M41" s="47"/>
    </row>
    <row r="42" spans="1:13" ht="12.75">
      <c r="A42" s="69" t="s">
        <v>104</v>
      </c>
      <c r="B42" s="70">
        <v>443072</v>
      </c>
      <c r="C42" s="70">
        <v>590491</v>
      </c>
      <c r="D42" s="70">
        <v>1609338</v>
      </c>
      <c r="E42" s="70">
        <v>1808036</v>
      </c>
      <c r="F42" s="70">
        <v>4450937</v>
      </c>
      <c r="G42" s="71"/>
      <c r="H42" s="87">
        <v>-1.1741194104421684</v>
      </c>
      <c r="I42" s="87">
        <v>-2.0400207037963596</v>
      </c>
      <c r="J42" s="87">
        <v>-0.7071816386969398</v>
      </c>
      <c r="K42" s="87">
        <v>1.5132927550260151</v>
      </c>
      <c r="L42" s="87">
        <v>-0.04648544230898357</v>
      </c>
      <c r="M42" s="47"/>
    </row>
    <row r="43" spans="1:13" ht="12.75">
      <c r="A43" s="40" t="s">
        <v>223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95.25" customHeight="1">
      <c r="A44" s="193" t="s">
        <v>227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47"/>
    </row>
  </sheetData>
  <sheetProtection/>
  <mergeCells count="8">
    <mergeCell ref="A44:L44"/>
    <mergeCell ref="A3:A5"/>
    <mergeCell ref="B3:E3"/>
    <mergeCell ref="H3:L3"/>
    <mergeCell ref="B4:E4"/>
    <mergeCell ref="F4:F5"/>
    <mergeCell ref="H4:K4"/>
    <mergeCell ref="L4:L5"/>
  </mergeCells>
  <printOptions/>
  <pageMargins left="0.25" right="0.25" top="0.75" bottom="0.75" header="0.3" footer="0.3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9.28125" style="0" bestFit="1" customWidth="1"/>
    <col min="3" max="3" width="10.7109375" style="0" customWidth="1"/>
    <col min="4" max="4" width="10.421875" style="0" customWidth="1"/>
    <col min="5" max="5" width="9.28125" style="0" bestFit="1" customWidth="1"/>
    <col min="6" max="6" width="10.140625" style="0" bestFit="1" customWidth="1"/>
    <col min="7" max="7" width="4.28125" style="0" customWidth="1"/>
    <col min="8" max="8" width="9.28125" style="0" bestFit="1" customWidth="1"/>
    <col min="9" max="9" width="10.421875" style="0" customWidth="1"/>
    <col min="10" max="10" width="11.00390625" style="0" customWidth="1"/>
    <col min="11" max="12" width="9.28125" style="0" bestFit="1" customWidth="1"/>
  </cols>
  <sheetData>
    <row r="1" spans="1:6" s="18" customFormat="1" ht="12.75">
      <c r="A1" s="55" t="s">
        <v>225</v>
      </c>
      <c r="B1" s="22"/>
      <c r="C1" s="22"/>
      <c r="D1" s="22"/>
      <c r="E1" s="22"/>
      <c r="F1" s="22"/>
    </row>
    <row r="2" spans="1:7" ht="13.5">
      <c r="A2" s="9"/>
      <c r="B2" s="1"/>
      <c r="C2" s="1"/>
      <c r="D2" s="1"/>
      <c r="E2" s="1"/>
      <c r="F2" s="1"/>
      <c r="G2" s="6"/>
    </row>
    <row r="3" spans="1:12" ht="12.75">
      <c r="A3" s="194" t="s">
        <v>74</v>
      </c>
      <c r="B3" s="197" t="s">
        <v>8</v>
      </c>
      <c r="C3" s="197"/>
      <c r="D3" s="197"/>
      <c r="E3" s="197"/>
      <c r="F3" s="78"/>
      <c r="G3" s="79"/>
      <c r="H3" s="197" t="s">
        <v>18</v>
      </c>
      <c r="I3" s="197"/>
      <c r="J3" s="197"/>
      <c r="K3" s="197"/>
      <c r="L3" s="197"/>
    </row>
    <row r="4" spans="1:12" ht="12.75">
      <c r="A4" s="195"/>
      <c r="B4" s="197" t="s">
        <v>75</v>
      </c>
      <c r="C4" s="197"/>
      <c r="D4" s="197"/>
      <c r="E4" s="197"/>
      <c r="F4" s="173" t="s">
        <v>2</v>
      </c>
      <c r="G4" s="80"/>
      <c r="H4" s="197" t="s">
        <v>76</v>
      </c>
      <c r="I4" s="197"/>
      <c r="J4" s="197"/>
      <c r="K4" s="197"/>
      <c r="L4" s="198" t="s">
        <v>2</v>
      </c>
    </row>
    <row r="5" spans="1:12" ht="36">
      <c r="A5" s="196"/>
      <c r="B5" s="81" t="s">
        <v>3</v>
      </c>
      <c r="C5" s="81" t="s">
        <v>4</v>
      </c>
      <c r="D5" s="81" t="s">
        <v>5</v>
      </c>
      <c r="E5" s="81" t="s">
        <v>6</v>
      </c>
      <c r="F5" s="174"/>
      <c r="G5" s="82"/>
      <c r="H5" s="81" t="s">
        <v>3</v>
      </c>
      <c r="I5" s="81" t="s">
        <v>4</v>
      </c>
      <c r="J5" s="81" t="s">
        <v>5</v>
      </c>
      <c r="K5" s="81" t="s">
        <v>6</v>
      </c>
      <c r="L5" s="199"/>
    </row>
    <row r="6" spans="1:6" ht="13.5">
      <c r="A6" s="13"/>
      <c r="B6" s="14"/>
      <c r="C6" s="14"/>
      <c r="D6" s="14"/>
      <c r="E6" s="14"/>
      <c r="F6" s="11"/>
    </row>
    <row r="7" spans="1:12" ht="12.75">
      <c r="A7" s="47" t="s">
        <v>77</v>
      </c>
      <c r="B7" s="57">
        <v>440890.83</v>
      </c>
      <c r="C7" s="57">
        <v>130260.32</v>
      </c>
      <c r="D7" s="57">
        <v>371380.34</v>
      </c>
      <c r="E7" s="57">
        <v>427035.76</v>
      </c>
      <c r="F7" s="57">
        <v>1369567.25</v>
      </c>
      <c r="G7" s="47"/>
      <c r="H7" s="58">
        <v>-1.7398208003719855</v>
      </c>
      <c r="I7" s="58">
        <v>-2.2106230562851352</v>
      </c>
      <c r="J7" s="58">
        <v>0.22445907974126245</v>
      </c>
      <c r="K7" s="58">
        <v>0.8179642095506593</v>
      </c>
      <c r="L7" s="58">
        <v>-0.46909132015726396</v>
      </c>
    </row>
    <row r="8" spans="1:12" ht="12.75">
      <c r="A8" s="47" t="s">
        <v>78</v>
      </c>
      <c r="B8" s="59">
        <v>5788.86</v>
      </c>
      <c r="C8" s="59">
        <v>6375.02</v>
      </c>
      <c r="D8" s="59">
        <v>14246.53</v>
      </c>
      <c r="E8" s="59">
        <v>12741.05</v>
      </c>
      <c r="F8" s="57">
        <v>39151.46</v>
      </c>
      <c r="G8" s="47"/>
      <c r="H8" s="60">
        <v>1.939880606476832</v>
      </c>
      <c r="I8" s="60">
        <v>-0.6788095204710023</v>
      </c>
      <c r="J8" s="60">
        <v>0.12186217205617568</v>
      </c>
      <c r="K8" s="60">
        <v>9.598733094885404</v>
      </c>
      <c r="L8" s="58">
        <v>3.161390041963897</v>
      </c>
    </row>
    <row r="9" spans="1:12" ht="12.75">
      <c r="A9" s="47" t="s">
        <v>79</v>
      </c>
      <c r="B9" s="57">
        <v>1073782.61</v>
      </c>
      <c r="C9" s="57">
        <v>325570.27</v>
      </c>
      <c r="D9" s="57">
        <v>1176797.61</v>
      </c>
      <c r="E9" s="57">
        <v>1261455.68</v>
      </c>
      <c r="F9" s="57">
        <v>3837606.17</v>
      </c>
      <c r="G9" s="47"/>
      <c r="H9" s="58">
        <v>0.19373123448236024</v>
      </c>
      <c r="I9" s="58">
        <v>-2.5226484128648137</v>
      </c>
      <c r="J9" s="58">
        <v>1.3099799580938627</v>
      </c>
      <c r="K9" s="58">
        <v>2.5369591665112834</v>
      </c>
      <c r="L9" s="58">
        <v>1.05537017751539</v>
      </c>
    </row>
    <row r="10" spans="1:12" ht="12.75">
      <c r="A10" s="47" t="s">
        <v>80</v>
      </c>
      <c r="B10" s="57">
        <v>68493.36</v>
      </c>
      <c r="C10" s="57">
        <v>43360.48</v>
      </c>
      <c r="D10" s="57">
        <v>145227.3</v>
      </c>
      <c r="E10" s="57">
        <v>95863.38</v>
      </c>
      <c r="F10" s="57">
        <v>352944.52</v>
      </c>
      <c r="G10" s="47"/>
      <c r="H10" s="58">
        <v>0.7084682124440044</v>
      </c>
      <c r="I10" s="58">
        <v>-1.442971661531264</v>
      </c>
      <c r="J10" s="58">
        <v>0.8055221046401948</v>
      </c>
      <c r="K10" s="58">
        <v>3.8402870076398874</v>
      </c>
      <c r="L10" s="58">
        <v>1.3067961569124467</v>
      </c>
    </row>
    <row r="11" spans="1:12" ht="12.75">
      <c r="A11" s="61" t="s">
        <v>81</v>
      </c>
      <c r="B11" s="62">
        <v>33992.24</v>
      </c>
      <c r="C11" s="62">
        <v>21812.53</v>
      </c>
      <c r="D11" s="62">
        <v>83692.63</v>
      </c>
      <c r="E11" s="62">
        <v>44394.74</v>
      </c>
      <c r="F11" s="62">
        <v>183892.14</v>
      </c>
      <c r="G11" s="47"/>
      <c r="H11" s="63">
        <v>2.3375622444740003</v>
      </c>
      <c r="I11" s="63">
        <v>1.3330180496794684</v>
      </c>
      <c r="J11" s="63">
        <v>1.398280632882772</v>
      </c>
      <c r="K11" s="63">
        <v>3.1014452633671517</v>
      </c>
      <c r="L11" s="63">
        <v>1.9701542393616414</v>
      </c>
    </row>
    <row r="12" spans="1:12" ht="12.75">
      <c r="A12" s="61" t="s">
        <v>82</v>
      </c>
      <c r="B12" s="62">
        <v>34501.12</v>
      </c>
      <c r="C12" s="62">
        <v>21547.95</v>
      </c>
      <c r="D12" s="62">
        <v>61534.67</v>
      </c>
      <c r="E12" s="62">
        <v>51468.64</v>
      </c>
      <c r="F12" s="62">
        <v>169052.38</v>
      </c>
      <c r="G12" s="47"/>
      <c r="H12" s="63">
        <v>-0.8466558530761787</v>
      </c>
      <c r="I12" s="63">
        <v>-4.102318986476468</v>
      </c>
      <c r="J12" s="63">
        <v>0.010352959532435226</v>
      </c>
      <c r="K12" s="63">
        <v>4.486140756112306</v>
      </c>
      <c r="L12" s="63">
        <v>0.5949388337232794</v>
      </c>
    </row>
    <row r="13" spans="1:12" ht="12.75">
      <c r="A13" s="47" t="s">
        <v>83</v>
      </c>
      <c r="B13" s="59">
        <v>554521.03</v>
      </c>
      <c r="C13" s="59">
        <v>158819.18</v>
      </c>
      <c r="D13" s="59">
        <v>549566.18</v>
      </c>
      <c r="E13" s="59">
        <v>415074.93</v>
      </c>
      <c r="F13" s="57">
        <v>1677981.32</v>
      </c>
      <c r="G13" s="47"/>
      <c r="H13" s="60">
        <v>-0.8712204385101292</v>
      </c>
      <c r="I13" s="60">
        <v>-2.283304325398152</v>
      </c>
      <c r="J13" s="60">
        <v>1.5654178926588231</v>
      </c>
      <c r="K13" s="60">
        <v>5.660117278358856</v>
      </c>
      <c r="L13" s="58">
        <v>1.33592063688173</v>
      </c>
    </row>
    <row r="14" spans="1:12" ht="12.75">
      <c r="A14" s="47" t="s">
        <v>84</v>
      </c>
      <c r="B14" s="59">
        <v>117271.08</v>
      </c>
      <c r="C14" s="59">
        <v>34353.24</v>
      </c>
      <c r="D14" s="59">
        <v>103138.38</v>
      </c>
      <c r="E14" s="59">
        <v>109028.47</v>
      </c>
      <c r="F14" s="57">
        <v>363791.17</v>
      </c>
      <c r="G14" s="47"/>
      <c r="H14" s="60">
        <v>-1.8260668939483482</v>
      </c>
      <c r="I14" s="60">
        <v>-2.730701864166554</v>
      </c>
      <c r="J14" s="60">
        <v>-0.38380942004964286</v>
      </c>
      <c r="K14" s="60">
        <v>2.3082118717101032</v>
      </c>
      <c r="L14" s="58">
        <v>-0.2968829659256464</v>
      </c>
    </row>
    <row r="15" spans="1:12" ht="12.75">
      <c r="A15" s="47" t="s">
        <v>85</v>
      </c>
      <c r="B15" s="57">
        <v>86023.09</v>
      </c>
      <c r="C15" s="57">
        <v>45436.53</v>
      </c>
      <c r="D15" s="57">
        <v>172022.28</v>
      </c>
      <c r="E15" s="57">
        <v>143529.8</v>
      </c>
      <c r="F15" s="57">
        <v>447011.7</v>
      </c>
      <c r="G15" s="47"/>
      <c r="H15" s="58">
        <v>-1.9889088061317506</v>
      </c>
      <c r="I15" s="58">
        <v>-2.627730499949635</v>
      </c>
      <c r="J15" s="58">
        <v>-0.1572030179032709</v>
      </c>
      <c r="K15" s="58">
        <v>-0.7702844439350032</v>
      </c>
      <c r="L15" s="58">
        <v>-0.9652489507852965</v>
      </c>
    </row>
    <row r="16" spans="1:12" ht="12.75">
      <c r="A16" s="47" t="s">
        <v>86</v>
      </c>
      <c r="B16" s="57">
        <v>478467.35</v>
      </c>
      <c r="C16" s="57">
        <v>138808.81</v>
      </c>
      <c r="D16" s="57">
        <v>505804.06</v>
      </c>
      <c r="E16" s="57">
        <v>456507.51</v>
      </c>
      <c r="F16" s="57">
        <v>1579587.73</v>
      </c>
      <c r="G16" s="47"/>
      <c r="H16" s="58">
        <v>-1.2931337438512676</v>
      </c>
      <c r="I16" s="58">
        <v>-4.7946565482887245</v>
      </c>
      <c r="J16" s="58">
        <v>0.30435324934514346</v>
      </c>
      <c r="K16" s="58">
        <v>1.0040991944386377</v>
      </c>
      <c r="L16" s="58">
        <v>-0.45286107323149394</v>
      </c>
    </row>
    <row r="17" spans="1:12" ht="12.75">
      <c r="A17" s="47" t="s">
        <v>87</v>
      </c>
      <c r="B17" s="57">
        <v>300191.45</v>
      </c>
      <c r="C17" s="57">
        <v>111515.28</v>
      </c>
      <c r="D17" s="57">
        <v>383850.93</v>
      </c>
      <c r="E17" s="57">
        <v>330785.12</v>
      </c>
      <c r="F17" s="57">
        <v>1126342.78</v>
      </c>
      <c r="G17" s="47"/>
      <c r="H17" s="58">
        <v>0.9537169513449734</v>
      </c>
      <c r="I17" s="58">
        <v>-4.471434919138651</v>
      </c>
      <c r="J17" s="58">
        <v>0.19362629128676426</v>
      </c>
      <c r="K17" s="58">
        <v>0.4563742801163139</v>
      </c>
      <c r="L17" s="58">
        <v>-0.012360605631325629</v>
      </c>
    </row>
    <row r="18" spans="1:12" ht="12.75">
      <c r="A18" s="47" t="s">
        <v>88</v>
      </c>
      <c r="B18" s="57">
        <v>68258.81</v>
      </c>
      <c r="C18" s="57">
        <v>28462.91</v>
      </c>
      <c r="D18" s="57">
        <v>84694.4</v>
      </c>
      <c r="E18" s="57">
        <v>65877.82</v>
      </c>
      <c r="F18" s="57">
        <v>247293.94</v>
      </c>
      <c r="G18" s="47"/>
      <c r="H18" s="58">
        <v>0.6851458942282933</v>
      </c>
      <c r="I18" s="58">
        <v>-4.309981102649159</v>
      </c>
      <c r="J18" s="58">
        <v>1.2760792684202746</v>
      </c>
      <c r="K18" s="58">
        <v>2.0695803527838623</v>
      </c>
      <c r="L18" s="58">
        <v>0.6452319221288857</v>
      </c>
    </row>
    <row r="19" spans="1:12" ht="12.75">
      <c r="A19" s="47" t="s">
        <v>89</v>
      </c>
      <c r="B19" s="57">
        <v>172335.6</v>
      </c>
      <c r="C19" s="57">
        <v>44997.39</v>
      </c>
      <c r="D19" s="57">
        <v>140047</v>
      </c>
      <c r="E19" s="57">
        <v>115879.3</v>
      </c>
      <c r="F19" s="57">
        <v>473259.29</v>
      </c>
      <c r="G19" s="47"/>
      <c r="H19" s="58">
        <v>-1.098759203648499</v>
      </c>
      <c r="I19" s="58">
        <v>-1.8296309321795337</v>
      </c>
      <c r="J19" s="58">
        <v>0.5848626917186447</v>
      </c>
      <c r="K19" s="58">
        <v>3.6969603577763603</v>
      </c>
      <c r="L19" s="58">
        <v>0.4654073452113214</v>
      </c>
    </row>
    <row r="20" spans="1:12" ht="12.75">
      <c r="A20" s="47" t="s">
        <v>90</v>
      </c>
      <c r="B20" s="57">
        <v>225802.44</v>
      </c>
      <c r="C20" s="57">
        <v>148256.82</v>
      </c>
      <c r="D20" s="57">
        <v>739294.85</v>
      </c>
      <c r="E20" s="57">
        <v>741219.58</v>
      </c>
      <c r="F20" s="57">
        <v>1854573.69</v>
      </c>
      <c r="G20" s="47"/>
      <c r="H20" s="58">
        <v>-0.2763481239988869</v>
      </c>
      <c r="I20" s="58">
        <v>-2.076813952655843</v>
      </c>
      <c r="J20" s="58">
        <v>0.4145957794716494</v>
      </c>
      <c r="K20" s="58">
        <v>1.582195463266029</v>
      </c>
      <c r="L20" s="58">
        <v>0.5872423573994398</v>
      </c>
    </row>
    <row r="21" spans="1:12" ht="12.75">
      <c r="A21" s="47" t="s">
        <v>91</v>
      </c>
      <c r="B21" s="57">
        <v>89616.95</v>
      </c>
      <c r="C21" s="57">
        <v>42177.43</v>
      </c>
      <c r="D21" s="57">
        <v>105232.3</v>
      </c>
      <c r="E21" s="57">
        <v>83975.01</v>
      </c>
      <c r="F21" s="57">
        <v>321001.69</v>
      </c>
      <c r="G21" s="47"/>
      <c r="H21" s="58">
        <v>-0.17599564243700497</v>
      </c>
      <c r="I21" s="58">
        <v>-1.8739769192041815</v>
      </c>
      <c r="J21" s="58">
        <v>2.4985409155336273</v>
      </c>
      <c r="K21" s="58">
        <v>4.535762305560081</v>
      </c>
      <c r="L21" s="58">
        <v>1.6611953596120808</v>
      </c>
    </row>
    <row r="22" spans="1:12" ht="12.75">
      <c r="A22" s="47" t="s">
        <v>92</v>
      </c>
      <c r="B22" s="57">
        <v>11177.05</v>
      </c>
      <c r="C22" s="57">
        <v>9400.84</v>
      </c>
      <c r="D22" s="57">
        <v>19479.16</v>
      </c>
      <c r="E22" s="57">
        <v>15999.39</v>
      </c>
      <c r="F22" s="57">
        <v>56056.44</v>
      </c>
      <c r="G22" s="47"/>
      <c r="H22" s="58">
        <v>-1.7495481747667092</v>
      </c>
      <c r="I22" s="58">
        <v>-5.584575103270191</v>
      </c>
      <c r="J22" s="58">
        <v>-0.1596591750720591</v>
      </c>
      <c r="K22" s="58">
        <v>3.762305219378083</v>
      </c>
      <c r="L22" s="58">
        <v>-0.36633604413593157</v>
      </c>
    </row>
    <row r="23" spans="1:12" ht="12.75">
      <c r="A23" s="47" t="s">
        <v>93</v>
      </c>
      <c r="B23" s="57">
        <v>177946.15</v>
      </c>
      <c r="C23" s="57">
        <v>106209.3</v>
      </c>
      <c r="D23" s="57">
        <v>400082.07</v>
      </c>
      <c r="E23" s="57">
        <v>281845.61</v>
      </c>
      <c r="F23" s="57">
        <v>966083.13</v>
      </c>
      <c r="G23" s="47"/>
      <c r="H23" s="58">
        <v>-5.697274441230355</v>
      </c>
      <c r="I23" s="58">
        <v>-5.046132631606426</v>
      </c>
      <c r="J23" s="58">
        <v>1.132435763174481</v>
      </c>
      <c r="K23" s="58">
        <v>0.16345181460548847</v>
      </c>
      <c r="L23" s="58">
        <v>-1.171819275669977</v>
      </c>
    </row>
    <row r="24" spans="1:12" ht="12.75">
      <c r="A24" s="47" t="s">
        <v>94</v>
      </c>
      <c r="B24" s="57">
        <v>141256.07</v>
      </c>
      <c r="C24" s="57">
        <v>95033.63</v>
      </c>
      <c r="D24" s="57">
        <v>290316.32</v>
      </c>
      <c r="E24" s="57">
        <v>197634.36</v>
      </c>
      <c r="F24" s="57">
        <v>724240.38</v>
      </c>
      <c r="G24" s="47"/>
      <c r="H24" s="58">
        <v>-1.6753247828997502</v>
      </c>
      <c r="I24" s="58">
        <v>-2.2933606129693027</v>
      </c>
      <c r="J24" s="58">
        <v>2.0099037861396627</v>
      </c>
      <c r="K24" s="58">
        <v>2.7288693409924334</v>
      </c>
      <c r="L24" s="58">
        <v>0.8820896065217467</v>
      </c>
    </row>
    <row r="25" spans="1:12" ht="12.75">
      <c r="A25" s="47" t="s">
        <v>95</v>
      </c>
      <c r="B25" s="57">
        <v>22585.24</v>
      </c>
      <c r="C25" s="57">
        <v>16640.79</v>
      </c>
      <c r="D25" s="57">
        <v>35910.18</v>
      </c>
      <c r="E25" s="57">
        <v>26063.78</v>
      </c>
      <c r="F25" s="57">
        <v>101199.99</v>
      </c>
      <c r="G25" s="47"/>
      <c r="H25" s="58">
        <v>-1.5027592889957186</v>
      </c>
      <c r="I25" s="58">
        <v>-6.402517562756257</v>
      </c>
      <c r="J25" s="58">
        <v>0.38439959891168884</v>
      </c>
      <c r="K25" s="58">
        <v>1.382468044454004</v>
      </c>
      <c r="L25" s="58">
        <v>-0.9687546604382672</v>
      </c>
    </row>
    <row r="26" spans="1:12" ht="12.75">
      <c r="A26" s="47" t="s">
        <v>96</v>
      </c>
      <c r="B26" s="57">
        <v>36740.4</v>
      </c>
      <c r="C26" s="57">
        <v>36361.19</v>
      </c>
      <c r="D26" s="57">
        <v>123617.63</v>
      </c>
      <c r="E26" s="57">
        <v>79777.05</v>
      </c>
      <c r="F26" s="57">
        <v>276496.27</v>
      </c>
      <c r="G26" s="47"/>
      <c r="H26" s="58">
        <v>-3.5383501771813584</v>
      </c>
      <c r="I26" s="58">
        <v>-7.496435829151801</v>
      </c>
      <c r="J26" s="58">
        <v>0.4722252610645589</v>
      </c>
      <c r="K26" s="58">
        <v>1.977618293554025</v>
      </c>
      <c r="L26" s="58">
        <v>-0.7773846898336249</v>
      </c>
    </row>
    <row r="27" spans="1:12" ht="12.75">
      <c r="A27" s="47" t="s">
        <v>97</v>
      </c>
      <c r="B27" s="57">
        <v>111593.22</v>
      </c>
      <c r="C27" s="57">
        <v>93886.13</v>
      </c>
      <c r="D27" s="57">
        <v>324508.83</v>
      </c>
      <c r="E27" s="57">
        <v>217742.12</v>
      </c>
      <c r="F27" s="57">
        <v>747730.3</v>
      </c>
      <c r="G27" s="47"/>
      <c r="H27" s="58">
        <v>-3.2486918922593153</v>
      </c>
      <c r="I27" s="58">
        <v>-6.0982259644456684</v>
      </c>
      <c r="J27" s="58">
        <v>-0.2552259460419052</v>
      </c>
      <c r="K27" s="58">
        <v>0.03269154507335452</v>
      </c>
      <c r="L27" s="58">
        <v>-1.3982563745844034</v>
      </c>
    </row>
    <row r="28" spans="1:12" ht="12.75">
      <c r="A28" s="47" t="s">
        <v>98</v>
      </c>
      <c r="B28" s="57">
        <v>46963</v>
      </c>
      <c r="C28" s="57">
        <v>42531.09</v>
      </c>
      <c r="D28" s="57">
        <v>132861.69</v>
      </c>
      <c r="E28" s="57">
        <v>93307.61</v>
      </c>
      <c r="F28" s="57">
        <v>315663.39</v>
      </c>
      <c r="G28" s="47"/>
      <c r="H28" s="58">
        <v>-4.313872827894559</v>
      </c>
      <c r="I28" s="58">
        <v>-6.759448831585322</v>
      </c>
      <c r="J28" s="58">
        <v>-0.23395837873159145</v>
      </c>
      <c r="K28" s="58">
        <v>2.0608484622828485</v>
      </c>
      <c r="L28" s="58">
        <v>-1.13626925122318</v>
      </c>
    </row>
    <row r="29" spans="1:12" ht="12.75">
      <c r="A29" s="47"/>
      <c r="B29" s="57"/>
      <c r="C29" s="57"/>
      <c r="D29" s="57"/>
      <c r="E29" s="57"/>
      <c r="F29" s="57"/>
      <c r="G29" s="47"/>
      <c r="H29" s="58"/>
      <c r="I29" s="58"/>
      <c r="J29" s="58"/>
      <c r="K29" s="58"/>
      <c r="L29" s="58"/>
    </row>
    <row r="30" spans="1:12" ht="12.75">
      <c r="A30" s="64" t="s">
        <v>99</v>
      </c>
      <c r="B30" s="65">
        <v>1606485.39</v>
      </c>
      <c r="C30" s="65">
        <v>507642.14</v>
      </c>
      <c r="D30" s="65">
        <v>1734446.76</v>
      </c>
      <c r="E30" s="65">
        <v>1844762.29</v>
      </c>
      <c r="F30" s="66">
        <v>5693336.58</v>
      </c>
      <c r="G30" s="47"/>
      <c r="H30" s="67">
        <v>-0.4564101161819047</v>
      </c>
      <c r="I30" s="67">
        <v>-2.429439814648239</v>
      </c>
      <c r="J30" s="67">
        <v>0.9190167322174538</v>
      </c>
      <c r="K30" s="67">
        <v>1.9157756514787505</v>
      </c>
      <c r="L30" s="68">
        <v>0.5379983592525951</v>
      </c>
    </row>
    <row r="31" spans="1:12" ht="12.75">
      <c r="A31" s="64" t="s">
        <v>100</v>
      </c>
      <c r="B31" s="65">
        <v>1218752.82</v>
      </c>
      <c r="C31" s="65">
        <v>375341.71</v>
      </c>
      <c r="D31" s="65">
        <v>1303735.92</v>
      </c>
      <c r="E31" s="65">
        <v>1076474.29</v>
      </c>
      <c r="F31" s="66">
        <v>3974304.74</v>
      </c>
      <c r="G31" s="47"/>
      <c r="H31" s="67">
        <v>-1.04265520596437</v>
      </c>
      <c r="I31" s="67">
        <v>-3.173257965629724</v>
      </c>
      <c r="J31" s="67">
        <v>0.8328344551608444</v>
      </c>
      <c r="K31" s="67">
        <v>3.1406201828335494</v>
      </c>
      <c r="L31" s="68">
        <v>0.46524481007372126</v>
      </c>
    </row>
    <row r="32" spans="1:12" ht="12.75">
      <c r="A32" s="64" t="s">
        <v>101</v>
      </c>
      <c r="B32" s="65">
        <v>766588.3</v>
      </c>
      <c r="C32" s="65">
        <v>333232.4</v>
      </c>
      <c r="D32" s="65">
        <v>1347887.18</v>
      </c>
      <c r="E32" s="65">
        <v>1253761.82</v>
      </c>
      <c r="F32" s="66">
        <v>3701469.7</v>
      </c>
      <c r="G32" s="47"/>
      <c r="H32" s="67">
        <v>0.09925202545428508</v>
      </c>
      <c r="I32" s="67">
        <v>-3.050380853927885</v>
      </c>
      <c r="J32" s="67">
        <v>0.4228618280034345</v>
      </c>
      <c r="K32" s="67">
        <v>1.4988636079832414</v>
      </c>
      <c r="L32" s="68">
        <v>0.39234539352577025</v>
      </c>
    </row>
    <row r="33" spans="1:12" ht="12.75">
      <c r="A33" s="64" t="s">
        <v>102</v>
      </c>
      <c r="B33" s="65">
        <v>479321.86</v>
      </c>
      <c r="C33" s="65">
        <v>305823.18</v>
      </c>
      <c r="D33" s="65">
        <v>974637.66</v>
      </c>
      <c r="E33" s="65">
        <v>685295.2</v>
      </c>
      <c r="F33" s="66">
        <v>2445077.9</v>
      </c>
      <c r="G33" s="47"/>
      <c r="H33" s="67">
        <v>-3.0749872782875736</v>
      </c>
      <c r="I33" s="67">
        <v>-4.174107650631868</v>
      </c>
      <c r="J33" s="67">
        <v>1.3995848000384</v>
      </c>
      <c r="K33" s="67">
        <v>1.7575098733911196</v>
      </c>
      <c r="L33" s="68">
        <v>-0.13231209751846731</v>
      </c>
    </row>
    <row r="34" spans="1:12" ht="12.75">
      <c r="A34" s="64" t="s">
        <v>103</v>
      </c>
      <c r="B34" s="65">
        <v>158556.22</v>
      </c>
      <c r="C34" s="65">
        <v>136417.22</v>
      </c>
      <c r="D34" s="65">
        <v>457370.52</v>
      </c>
      <c r="E34" s="65">
        <v>311049.73</v>
      </c>
      <c r="F34" s="66">
        <v>1063393.69</v>
      </c>
      <c r="G34" s="47"/>
      <c r="H34" s="67">
        <v>-3.5666531424025925</v>
      </c>
      <c r="I34" s="67">
        <v>-6.305380764573833</v>
      </c>
      <c r="J34" s="67">
        <v>-0.2490488589578908</v>
      </c>
      <c r="K34" s="67">
        <v>0.6325768299898764</v>
      </c>
      <c r="L34" s="68">
        <v>-1.3206317614246443</v>
      </c>
    </row>
    <row r="35" spans="1:12" ht="12.75">
      <c r="A35" s="64"/>
      <c r="B35" s="65"/>
      <c r="C35" s="65"/>
      <c r="D35" s="65"/>
      <c r="E35" s="65"/>
      <c r="F35" s="66"/>
      <c r="G35" s="47"/>
      <c r="H35" s="67"/>
      <c r="I35" s="67"/>
      <c r="J35" s="67"/>
      <c r="K35" s="67"/>
      <c r="L35" s="68"/>
    </row>
    <row r="36" spans="1:12" ht="12.75">
      <c r="A36" s="64" t="s">
        <v>99</v>
      </c>
      <c r="B36" s="67">
        <v>28.071708000813178</v>
      </c>
      <c r="C36" s="67">
        <v>9.381781947988532</v>
      </c>
      <c r="D36" s="67">
        <v>30.1140363398409</v>
      </c>
      <c r="E36" s="67">
        <v>32.43247371135738</v>
      </c>
      <c r="F36" s="67">
        <v>100</v>
      </c>
      <c r="G36" s="47"/>
      <c r="H36" s="67"/>
      <c r="I36" s="67"/>
      <c r="J36" s="67"/>
      <c r="K36" s="67"/>
      <c r="L36" s="67"/>
    </row>
    <row r="37" spans="1:12" ht="12.75">
      <c r="A37" s="64" t="s">
        <v>100</v>
      </c>
      <c r="B37" s="67">
        <v>30.56022754299598</v>
      </c>
      <c r="C37" s="67">
        <v>9.986791414703234</v>
      </c>
      <c r="D37" s="67">
        <v>32.45577950022067</v>
      </c>
      <c r="E37" s="67">
        <v>26.99720154208012</v>
      </c>
      <c r="F37" s="67">
        <v>100</v>
      </c>
      <c r="G37" s="47"/>
      <c r="H37" s="67"/>
      <c r="I37" s="67"/>
      <c r="J37" s="67"/>
      <c r="K37" s="67"/>
      <c r="L37" s="67"/>
    </row>
    <row r="38" spans="1:12" ht="12.75">
      <c r="A38" s="64" t="s">
        <v>101</v>
      </c>
      <c r="B38" s="67">
        <v>20.436940208278017</v>
      </c>
      <c r="C38" s="67">
        <v>9.633742425626796</v>
      </c>
      <c r="D38" s="67">
        <v>36.0231003471184</v>
      </c>
      <c r="E38" s="67">
        <v>33.90621701897678</v>
      </c>
      <c r="F38" s="67">
        <v>100</v>
      </c>
      <c r="G38" s="47"/>
      <c r="H38" s="67"/>
      <c r="I38" s="67"/>
      <c r="J38" s="67"/>
      <c r="K38" s="67"/>
      <c r="L38" s="67"/>
    </row>
    <row r="39" spans="1:12" ht="12.75">
      <c r="A39" s="64" t="s">
        <v>102</v>
      </c>
      <c r="B39" s="67">
        <v>19.783149733616884</v>
      </c>
      <c r="C39" s="67">
        <v>13.5477088055409</v>
      </c>
      <c r="D39" s="67">
        <v>38.62543267526183</v>
      </c>
      <c r="E39" s="67">
        <v>28.043708785580396</v>
      </c>
      <c r="F39" s="67">
        <v>100</v>
      </c>
      <c r="G39" s="47"/>
      <c r="H39" s="67"/>
      <c r="I39" s="67"/>
      <c r="J39" s="67"/>
      <c r="K39" s="67"/>
      <c r="L39" s="67"/>
    </row>
    <row r="40" spans="1:12" ht="12.75">
      <c r="A40" s="64" t="s">
        <v>103</v>
      </c>
      <c r="B40" s="67">
        <v>14.83853283080488</v>
      </c>
      <c r="C40" s="67">
        <v>14.107182801450707</v>
      </c>
      <c r="D40" s="67">
        <v>41.87907756654366</v>
      </c>
      <c r="E40" s="67">
        <v>29.175206801200755</v>
      </c>
      <c r="F40" s="67">
        <v>100</v>
      </c>
      <c r="G40" s="47"/>
      <c r="H40" s="67"/>
      <c r="I40" s="67"/>
      <c r="J40" s="67"/>
      <c r="K40" s="67"/>
      <c r="L40" s="67"/>
    </row>
    <row r="41" spans="1:12" ht="12.75">
      <c r="A41" s="64"/>
      <c r="B41" s="57"/>
      <c r="C41" s="57"/>
      <c r="D41" s="57"/>
      <c r="E41" s="57"/>
      <c r="F41" s="57"/>
      <c r="G41" s="47"/>
      <c r="H41" s="58"/>
      <c r="I41" s="58"/>
      <c r="J41" s="58"/>
      <c r="K41" s="58"/>
      <c r="L41" s="58"/>
    </row>
    <row r="42" spans="1:12" ht="12.75">
      <c r="A42" s="69" t="s">
        <v>104</v>
      </c>
      <c r="B42" s="70">
        <v>4229704.59</v>
      </c>
      <c r="C42" s="70">
        <v>1658456.65</v>
      </c>
      <c r="D42" s="70">
        <v>5818078.04</v>
      </c>
      <c r="E42" s="70">
        <v>5171343.33</v>
      </c>
      <c r="F42" s="70">
        <v>16877582.61</v>
      </c>
      <c r="G42" s="71"/>
      <c r="H42" s="72">
        <v>-0.9488489071840053</v>
      </c>
      <c r="I42" s="72">
        <v>-3.3749700897369173</v>
      </c>
      <c r="J42" s="72">
        <v>0.7716140764022382</v>
      </c>
      <c r="K42" s="72">
        <v>1.967073348479702</v>
      </c>
      <c r="L42" s="72">
        <v>0.2724955522407286</v>
      </c>
    </row>
    <row r="43" spans="1:12" ht="12.75">
      <c r="A43" s="40" t="s">
        <v>223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94.5" customHeight="1">
      <c r="A44" s="193" t="s">
        <v>226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</sheetData>
  <sheetProtection/>
  <mergeCells count="8">
    <mergeCell ref="A44:L44"/>
    <mergeCell ref="A3:A5"/>
    <mergeCell ref="B3:E3"/>
    <mergeCell ref="H3:L3"/>
    <mergeCell ref="B4:E4"/>
    <mergeCell ref="F4:F5"/>
    <mergeCell ref="H4:K4"/>
    <mergeCell ref="L4:L5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Giovanna GD. Dessi</cp:lastModifiedBy>
  <cp:lastPrinted>2013-12-06T09:08:43Z</cp:lastPrinted>
  <dcterms:created xsi:type="dcterms:W3CDTF">2011-05-02T13:24:13Z</dcterms:created>
  <dcterms:modified xsi:type="dcterms:W3CDTF">2013-12-10T14:50:52Z</dcterms:modified>
  <cp:category/>
  <cp:version/>
  <cp:contentType/>
  <cp:contentStatus/>
</cp:coreProperties>
</file>